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e part 1 governance and" sheetId="1" r:id="rId1"/>
    <sheet name="see part 1 governance and -1" sheetId="2" r:id="rId2"/>
    <sheet name="director compensation" sheetId="3" r:id="rId3"/>
    <sheet name="No Title" sheetId="4" r:id="rId4"/>
    <sheet name="No Title-1" sheetId="5" r:id="rId5"/>
    <sheet name="fiscal year 2023 cash ince" sheetId="6" r:id="rId6"/>
    <sheet name="financial results" sheetId="7" r:id="rId7"/>
    <sheet name="fiscal year 2023 stock awa" sheetId="8" r:id="rId8"/>
    <sheet name="fiscal year 2021 psas comp" sheetId="9" r:id="rId9"/>
    <sheet name="fiscal year 2021 psas comp-1" sheetId="10" r:id="rId10"/>
    <sheet name="fiscal year 2021 psas comp-2" sheetId="11" r:id="rId11"/>
    <sheet name="relative tsr modifier" sheetId="12" r:id="rId12"/>
    <sheet name="summary compensation" sheetId="13" r:id="rId13"/>
    <sheet name="all other compensation det" sheetId="14" r:id="rId14"/>
    <sheet name="grants of planbased awards" sheetId="15" r:id="rId15"/>
    <sheet name="outstanding equity awards" sheetId="16" r:id="rId16"/>
    <sheet name="option exercises and stock" sheetId="17" r:id="rId17"/>
    <sheet name="nonqualified deferred comp" sheetId="18" r:id="rId18"/>
    <sheet name="payments at termination of" sheetId="19" r:id="rId19"/>
    <sheet name="pay for performance table" sheetId="20" r:id="rId20"/>
    <sheet name="pay for performance table-1" sheetId="21" r:id="rId21"/>
    <sheet name="equity compensation plan i" sheetId="22" r:id="rId22"/>
    <sheet name="principal shareholders" sheetId="23" r:id="rId23"/>
    <sheet name="stock ownership information" sheetId="24" r:id="rId24"/>
    <sheet name="audit fees" sheetId="25" r:id="rId25"/>
  </sheets>
  <definedNames/>
  <calcPr fullCalcOnLoad="1"/>
</workbook>
</file>

<file path=xl/sharedStrings.xml><?xml version="1.0" encoding="utf-8"?>
<sst xmlns="http://schemas.openxmlformats.org/spreadsheetml/2006/main" count="488" uniqueCount="324">
  <si>
    <t>See Part 1  Governance and our Board of Directors for more information.</t>
  </si>
  <si>
    <t>Name   Occupation</t>
  </si>
  <si>
    <t>Age</t>
  </si>
  <si>
    <t>Director   Since</t>
  </si>
  <si>
    <t>Independent</t>
  </si>
  <si>
    <t>Other Public     Boards</t>
  </si>
  <si>
    <t>Reid G. Hoffman   Partner, Greylock Partners</t>
  </si>
  <si>
    <t>Yes</t>
  </si>
  <si>
    <t>Hugh F. Johnston   Vice Chairman, Executive Vice President, and CFO, PepsiCo, Inc.</t>
  </si>
  <si>
    <t>Teri L. List   Former Executive Vice President and CFO, The Gap, Inc.</t>
  </si>
  <si>
    <t>Catherine MacGregor   Group CEO and Director, Engie S.A.</t>
  </si>
  <si>
    <t>New 
 Nominee</t>
  </si>
  <si>
    <t>Mark A. L. Mason   CFO, Citigroup Inc.</t>
  </si>
  <si>
    <t>Satya Nadella   Chairman and CEO, Microsoft Corporation</t>
  </si>
  <si>
    <t>No</t>
  </si>
  <si>
    <t>Sandra E. Peterson   Lead Independent Director, Microsoft Corporation;   Operating Partner, Clayton, Dubilier &amp; Rice, LLC</t>
  </si>
  <si>
    <t>Penny S. Pritzker   Founder and Chairman, PSP Partners, LLC</t>
  </si>
  <si>
    <t>Carlos A. Rodriguez   Executive Chair, Automatic Data Processing, Inc.</t>
  </si>
  <si>
    <t>Charles W. Scharf   CEO, President, and Director, Wells Fargo &amp; Company</t>
  </si>
  <si>
    <t>John W. Stanton   Founder and Chairman, Trilogy Partnerships</t>
  </si>
  <si>
    <t>Emma N. Walmsley   CEO and Director, GSK plc</t>
  </si>
  <si>
    <t>Fiscal Year 2023 Compensation Structure for  Non-Employee  Directors</t>
  </si>
  <si>
    <t>Regular Retainers</t>
  </si>
  <si>
    <t>Annual Base Retainer (TOTAL)</t>
  </si>
  <si>
    <t>Cash</t>
  </si>
  <si>
    <t>Stock Award</t>
  </si>
  <si>
    <t>Committee Retainers  (cash except stock award for Governance and Nominating Committee)</t>
  </si>
  <si>
    <t>Annual Audit Committee Chair Retainer</t>
  </si>
  <si>
    <t>Annual Audit Committee  Non-Chair  Member Retainer</t>
  </si>
  <si>
    <t>Annual Compensation Committee Chair Retainer</t>
  </si>
  <si>
    <t>Annual Environmental, Social, and Public Policy Committee Chair Retainer</t>
  </si>
  <si>
    <t>Annual Governance and Nominating Committee Chair Retainer</t>
  </si>
  <si>
    <t>Lead Independent Director Retainer  (stock award in addition to other retainers)</t>
  </si>
  <si>
    <t>Director Compensation</t>
  </si>
  <si>
    <t>Name</t>
  </si>
  <si>
    <t>Fees Earned or   Paid in Cash¹   ($)</t>
  </si>
  <si>
    <t>Stock Awards²   ($)</t>
  </si>
  <si>
    <t>All Other   Compensation 3   ($)</t>
  </si>
  <si>
    <t>Total 
 ($)</t>
  </si>
  <si>
    <t>Reid G. Hoffman 4</t>
  </si>
  <si>
    <t>Hugh F. Johnston</t>
  </si>
  <si>
    <t>Teri L. List</t>
  </si>
  <si>
    <t>Sandra E. Peterson 5</t>
  </si>
  <si>
    <t>Penny S. Pritzker 6</t>
  </si>
  <si>
    <t>Carlos A. Rodriguez 7</t>
  </si>
  <si>
    <t>Charles W. Scharf</t>
  </si>
  <si>
    <t>John W. Stanton</t>
  </si>
  <si>
    <t>John W. Thompson 8</t>
  </si>
  <si>
    <t>Emma N. Walmsley</t>
  </si>
  <si>
    <t>Padmasree Warrior 9</t>
  </si>
  <si>
    <t>Section 1 – Performance Update</t>
  </si>
  <si>
    <t>p. 31</t>
  </si>
  <si>
    <t>Section 2 – Executive Compensation Program</t>
  </si>
  <si>
    <t>p. 35</t>
  </si>
  <si>
    <t>Section 3 – Pay Setting Governance and Process</t>
  </si>
  <si>
    <t>p. 37</t>
  </si>
  <si>
    <t>Section 4 – Fiscal Year 2023 Compensation Program Design</t>
  </si>
  <si>
    <t>p. 39</t>
  </si>
  <si>
    <t>Section 5 – Fiscal Year 2023 Compensation Decisions and Results</t>
  </si>
  <si>
    <t>p. 43</t>
  </si>
  <si>
    <t>Section 6 – Other Compensation Policies and Information</t>
  </si>
  <si>
    <t>p. 48</t>
  </si>
  <si>
    <t>3-year  Relative TSR Ranking 1</t>
  </si>
  <si>
    <t>Modifier</t>
  </si>
  <si>
    <t>20 th  Percentile &amp; Below</t>
  </si>
  <si>
    <t>75.00%</t>
  </si>
  <si>
    <t>30 th  Percentile</t>
  </si>
  <si>
    <t>87.50%</t>
  </si>
  <si>
    <t>40 th  to 60 th  Percentile</t>
  </si>
  <si>
    <t>100.00%</t>
  </si>
  <si>
    <t>70 th  Percentile</t>
  </si>
  <si>
    <t>125.00%</t>
  </si>
  <si>
    <t>80 th  Percentile &amp; Above</t>
  </si>
  <si>
    <t>150.00%</t>
  </si>
  <si>
    <t>Fiscal Year 2023 Cash Incentive Awards</t>
  </si>
  <si>
    <t>Nadella</t>
  </si>
  <si>
    <t>Hood</t>
  </si>
  <si>
    <t>Althoff</t>
  </si>
  <si>
    <t>Smith</t>
  </si>
  <si>
    <t>Young</t>
  </si>
  <si>
    <t>Financial results (70% CEO / 50% other NEOs)</t>
  </si>
  <si>
    <t>63.61%</t>
  </si>
  <si>
    <t>Operational results (30% CEO / 50% other NEOs)</t>
  </si>
  <si>
    <t>136.67%</t>
  </si>
  <si>
    <t>120.00%</t>
  </si>
  <si>
    <t>123.34%</t>
  </si>
  <si>
    <t>126.67%</t>
  </si>
  <si>
    <t>106.66%</t>
  </si>
  <si>
    <t>Total FY23 cash incentive (% of target)</t>
  </si>
  <si>
    <t>85.53%</t>
  </si>
  <si>
    <t>91.81%</t>
  </si>
  <si>
    <t>93.48%</t>
  </si>
  <si>
    <t>95.14%</t>
  </si>
  <si>
    <t>85.14%</t>
  </si>
  <si>
    <t>Total FY23 cash incentive ($)</t>
  </si>
  <si>
    <t>Financial Results</t>
  </si>
  <si>
    <t>Financial Results   ($ in billions)</t>
  </si>
  <si>
    <t>FY22   Actual</t>
  </si>
  <si>
    <t>FY23 
 Threshold</t>
  </si>
  <si>
    <t>FY23   Target</t>
  </si>
  <si>
    <t>FY23   Maximum</t>
  </si>
  <si>
    <t>FY23   Actual</t>
  </si>
  <si>
    <t>FY23   Growth Rate</t>
  </si>
  <si>
    <t>FY23 Incentive Plan Revenue</t>
  </si>
  <si>
    <t>10.98%</t>
  </si>
  <si>
    <t>FY23 Incentive Plan Operating Income</t>
  </si>
  <si>
    <t>13.25%</t>
  </si>
  <si>
    <t>Fiscal Year 2023 Stock Awards</t>
  </si>
  <si>
    <t>Named Executive</t>
  </si>
  <si>
    <t>PSAs 
 (Target Number 
 of Shares)¹</t>
  </si>
  <si>
    <t>SAs 
 (Number 
 of Shares)²</t>
  </si>
  <si>
    <t>Aggregate 
 Target 
 Award Value³ 
 ($)</t>
  </si>
  <si>
    <t>Satya Nadella</t>
  </si>
  <si>
    <t>Amy E. Hood</t>
  </si>
  <si>
    <t>Judson B. Althoff</t>
  </si>
  <si>
    <t>Bradford L. Smith</t>
  </si>
  <si>
    <t>Christopher D. Young</t>
  </si>
  <si>
    <t>Fiscal Year 2021 PSAs (Completed Performance Period)</t>
  </si>
  <si>
    <t>Core Metric Year</t>
  </si>
  <si>
    <t>3-Year   Performance Period</t>
  </si>
  <si>
    <t>FY21</t>
  </si>
  <si>
    <t>FY22</t>
  </si>
  <si>
    <t>FY23</t>
  </si>
  <si>
    <t>FY21 – FY23</t>
  </si>
  <si>
    <t>FY21   PSA</t>
  </si>
  <si>
    <t>Year 1</t>
  </si>
  <si>
    <t>Year 2</t>
  </si>
  <si>
    <t>Year 3</t>
  </si>
  <si>
    <t>3-Year 
 Core 
 Metric 
 Average</t>
  </si>
  <si>
    <t>3-Year 
 rTSR 
 Modifier</t>
  </si>
  <si>
    <t>Final 
 Payout</t>
  </si>
  <si>
    <t>Payout %</t>
  </si>
  <si>
    <t>144.07%</t>
  </si>
  <si>
    <t>95.75%</t>
  </si>
  <si>
    <t>99.65%</t>
  </si>
  <si>
    <t>113.16%</t>
  </si>
  <si>
    <t>x</t>
  </si>
  <si>
    <t>128.95%</t>
  </si>
  <si>
    <t>145.92%</t>
  </si>
  <si>
    <t>PSA Core Metrics</t>
  </si>
  <si>
    <t>Aggregate 
 Weighting</t>
  </si>
  <si>
    <t>Weighting</t>
  </si>
  <si>
    <t>Threshold</t>
  </si>
  <si>
    <t>Target</t>
  </si>
  <si>
    <t>Maximum</t>
  </si>
  <si>
    <t>Actual 
 Result</t>
  </si>
  <si>
    <t>FY21 Core Metrics – Year 1 1</t>
  </si>
  <si>
    <t>1/3</t>
  </si>
  <si>
    <t>FY22 Core Metrics – Year 2 2</t>
  </si>
  <si>
    <t>FY23 Core Metrics – Year 3</t>
  </si>
  <si>
    <t>Microsoft Cloud Revenue 3</t>
  </si>
  <si>
    <t>30%</t>
  </si>
  <si>
    <t>81.68%</t>
  </si>
  <si>
    <t>Microsoft Cloud Subscribers Growth</t>
  </si>
  <si>
    <t>20%</t>
  </si>
  <si>
    <t>8.96%</t>
  </si>
  <si>
    <t>18.57%</t>
  </si>
  <si>
    <t>28.88%</t>
  </si>
  <si>
    <t>14.12%</t>
  </si>
  <si>
    <t>76.85%</t>
  </si>
  <si>
    <t>Teams Monthly Active Usage Growth</t>
  </si>
  <si>
    <t>-12.80%</t>
  </si>
  <si>
    <t>5.58%</t>
  </si>
  <si>
    <t>22.14%</t>
  </si>
  <si>
    <t>12.39%</t>
  </si>
  <si>
    <t>141.12%</t>
  </si>
  <si>
    <t>Xbox Content and Services Revenue Growth 3</t>
  </si>
  <si>
    <t>10%</t>
  </si>
  <si>
    <t>-16.45%</t>
  </si>
  <si>
    <t>4.44%</t>
  </si>
  <si>
    <t>25.33%</t>
  </si>
  <si>
    <t>0.70%</t>
  </si>
  <si>
    <t>91.05%</t>
  </si>
  <si>
    <t>Windows 10/11 Monthly Active Devices Growth</t>
  </si>
  <si>
    <t>-4.90%</t>
  </si>
  <si>
    <t>5.67%</t>
  </si>
  <si>
    <t>12.01%</t>
  </si>
  <si>
    <t>5.51%</t>
  </si>
  <si>
    <t>99.24%</t>
  </si>
  <si>
    <t>LinkedIn Sessions</t>
  </si>
  <si>
    <t>125.19%</t>
  </si>
  <si>
    <t>FY21 PSA  3-Year  Average Payout</t>
  </si>
  <si>
    <t>Metric (FY23)   ($ in billions)</t>
  </si>
  <si>
    <t>FY22   Actual 1</t>
  </si>
  <si>
    <t>FY23 Microsoft Cloud Revenue</t>
  </si>
  <si>
    <t>26.9%</t>
  </si>
  <si>
    <t>Relative TSR Modifier</t>
  </si>
  <si>
    <t>Peer Group Index</t>
  </si>
  <si>
    <t>FY21 PSA 
 Performance Period</t>
  </si>
  <si>
    <t>Relative   Total Shareholder Return</t>
  </si>
  <si>
    <t>Modifier Payout</t>
  </si>
  <si>
    <t>S&amp;P 500</t>
  </si>
  <si>
    <t>July 1, 2020 – June 30, 2023</t>
  </si>
  <si>
    <t>72 nd  percentile</t>
  </si>
  <si>
    <t>Summary Compensation</t>
  </si>
  <si>
    <t>Named Executive and   Principal Position</t>
  </si>
  <si>
    <t>Year</t>
  </si>
  <si>
    <t>Salary   ($)</t>
  </si>
  <si>
    <t>Bonus 1   ($)</t>
  </si>
  <si>
    <t>Stock   Awards 2   ($)</t>
  </si>
  <si>
    <t>Non-equity   Incentive Plan   Compensation 3   ($)</t>
  </si>
  <si>
    <t>All Other   Compensation 4   ($)</t>
  </si>
  <si>
    <t>Total   ($)</t>
  </si>
  <si>
    <t>Satya Nadella       Chairman and Chief   Executive Officer</t>
  </si>
  <si>
    <t>Amy E. Hood       Executive Vice President and   Chief Financial Officer</t>
  </si>
  <si>
    <t>Judson B. Althoff       Executive Vice President and  
 Chief Commercial Officer</t>
  </si>
  <si>
    <t>Bradford L. Smith       Vice Chair and President</t>
  </si>
  <si>
    <t>Christopher D. Young 5   Executive Vice President,   Business Development,   Strategy, and Ventures</t>
  </si>
  <si>
    <t>All other compensation details</t>
  </si>
  <si>
    <t>Retirement Plan   Contributions A   ($)</t>
  </si>
  <si>
    <t>Broad-Based   Plan Benefits B   ($)</t>
  </si>
  <si>
    <t>Charitable   Gifts C   ($)</t>
  </si>
  <si>
    <t>One-Time 
 Vacation Accrual D   ($)</t>
  </si>
  <si>
    <t>Grants of Plan-Based Awards</t>
  </si>
  <si>
    <t>Named   Executive</t>
  </si>
  <si>
    <t>Award 1</t>
  </si>
  <si>
    <t>Grant Date</t>
  </si>
  <si>
    <t>Estimated Possible Payouts under 
 Non-Equity 
 Incentive Plan Awards 2</t>
  </si>
  <si>
    <t>Estimated Future Payouts under 
 Equity Incentive Plan Awards 3</t>
  </si>
  <si>
    <t>All 
 Other 
 Stock 
 Awards 
 (#)</t>
  </si>
  <si>
    <t>Grant Date 
 Fair Value 
 of Stock 
 Awards 4 
 ($)</t>
  </si>
  <si>
    <t>Threshold 
 ($)</t>
  </si>
  <si>
    <t>Target 
 ($)</t>
  </si>
  <si>
    <t>Maximum 
 ($)</t>
  </si>
  <si>
    <t>Threshold 
 (#)</t>
  </si>
  <si>
    <t>Target 
 (#)</t>
  </si>
  <si>
    <t>Maximum 
 (#)</t>
  </si>
  <si>
    <t>Satya Nadella</t>
  </si>
  <si>
    <t>2023 Cash Incentive</t>
  </si>
  <si>
    <t>2023 PSA</t>
  </si>
  <si>
    <t>9/19/2022</t>
  </si>
  <si>
    <t>2022 PSA</t>
  </si>
  <si>
    <t>2021 PSA</t>
  </si>
  <si>
    <t>Amy E. Hood</t>
  </si>
  <si>
    <t>2023 Cash Incentive</t>
  </si>
  <si>
    <t>2023 Stock Award</t>
  </si>
  <si>
    <t>Judson B. Althoff</t>
  </si>
  <si>
    <t>Bradford L. Smith</t>
  </si>
  <si>
    <t>Outstanding Equity Awards at June 30, 2023</t>
  </si>
  <si>
    <t>Stock Awards</t>
  </si>
  <si>
    <t>Award  
 Date</t>
  </si>
  <si>
    <t>Number of 
 Shares or Units 
 of Stock That 
 Have Not 
 Vested 1   (#)</t>
  </si>
  <si>
    <t>Market Value 
 of Shares or 
 Units of Stock 
 That Have 
 Not Vested 2   ($)</t>
  </si>
  <si>
    <t>Equity Incentive Plan 
 Awards: 
 Number of Unearned 
 Shares, Units or 
 Other Rights That 
 Have Not Vested 3   (#)</t>
  </si>
  <si>
    <t>Equity Incentive 
 Plan Awards: 
 Market or Payout 
 Value of Unearned 
 Shares, Units, or 
 Other Rights That 
 Have Not Vested 2 
 ($)</t>
  </si>
  <si>
    <t>9/18/2019</t>
  </si>
  <si>
    <t>9/15/2020</t>
  </si>
  <si>
    <t>9/14/2021</t>
  </si>
  <si>
    <t>9/14/2020</t>
  </si>
  <si>
    <t>9/13/2021</t>
  </si>
  <si>
    <t>9/3/2019</t>
  </si>
  <si>
    <t>Christopher D. Young</t>
  </si>
  <si>
    <t>11/11/2020</t>
  </si>
  <si>
    <t>Option Exercises and Stock Vested</t>
  </si>
  <si>
    <t>Number of Shares   Acquired on Vesting   (#)</t>
  </si>
  <si>
    <t>Value Realized   on Vesting 1   ($)</t>
  </si>
  <si>
    <t>Nonqualified Deferred Compensation</t>
  </si>
  <si>
    <t>Executive 
 Contributions in 
 Fiscal Year 2023 1 
 ($)</t>
  </si>
  <si>
    <t>Aggregate 
 Earnings in 
 Fiscal Year 2023 2   ($)</t>
  </si>
  <si>
    <t>Aggregate 
 Balance at 
 June 30, 2023 3 
 ($)</t>
  </si>
  <si>
    <t>Payments at Termination of Employment</t>
  </si>
  <si>
    <t>Without Cause 1   ($)</t>
  </si>
  <si>
    <t>Retirement   ($)</t>
  </si>
  <si>
    <t>Death or Disability   ($)</t>
  </si>
  <si>
    <t>Pay for Performance Table</t>
  </si>
  <si>
    <t>Year 1 (a)</t>
  </si>
  <si>
    <t>Summary 
  Compensation 
  Table Total 
  for PEO ($) (b)</t>
  </si>
  <si>
    <t>Compensation 
  Actually Paid 
  to PEO 2 ($) (c)</t>
  </si>
  <si>
    <t>Average 
  Summary 
  Compensation 
  Table Total 
  for  Non-PEO 
  Named Executive Officers 
  ($) (d)</t>
  </si>
  <si>
    <t>Average 
  Compensation 
  Actually Paid to 
   Non-PEO 
  Named Executive Officers 2 ($) (e)</t>
  </si>
  <si>
    <t>Value of Initial Fixed $100 Investment Based On: 3</t>
  </si>
  <si>
    <t>Net Income ($) 
  (in millions) (h)</t>
  </si>
  <si>
    <t>Microsoft 
  Incentive 
  Plan 
  Revenue 4 ($) 
  (in billions) (i)</t>
  </si>
  <si>
    <t>Microsoft 
  Total 
  Shareholder 
  Return 
  ($) (f)</t>
  </si>
  <si>
    <t>Peer Group 
  Total 
  Shareholder 
  Return 
  ($) (g)</t>
  </si>
  <si>
    <t>2023</t>
  </si>
  <si>
    <t>2022</t>
  </si>
  <si>
    <t>2021</t>
  </si>
  <si>
    <t>PEO ($)</t>
  </si>
  <si>
    <t>Average for 
   Non-PEO 
  NEO ($)</t>
  </si>
  <si>
    <t>Summary Compensation Table (“SCT”) Total</t>
  </si>
  <si>
    <t>Amounts Reported as ‘Stock Awards’ in SCT</t>
  </si>
  <si>
    <t>Fair Value of Equity Awards Granted in the Year and Unvested as of Year End</t>
  </si>
  <si>
    <t>Change in Fair Value of Outstanding and Unvested Equity Awards, Year Over Year</t>
  </si>
  <si>
    <t>Change in Fair Value of Equity Awards Vested, Granted in a Previous Year</t>
  </si>
  <si>
    <t>Compensation Actually Paid</t>
  </si>
  <si>
    <t>Equity Compensation Plan Information</t>
  </si>
  <si>
    <t>Plan Category</t>
  </si>
  <si>
    <t>Number of Securities   to be Issued Upon   Exercise of Outstanding   Options, Warrants   and Rights 1   (a)</t>
  </si>
  <si>
    <t>Weighted-Average   Exercise Price   of Outstanding   Options, Warrants,   and Rights 2   ($)(b)</t>
  </si>
  <si>
    <t>Number of Securities   Remaining Available   for Future Issuance   Under Equity   Compensation Plans   (Excluding Securities   Reflected in Column (a)) 3 
 (c)</t>
  </si>
  <si>
    <t>Equity compensation plans approved by security holders</t>
  </si>
  <si>
    <t>Equity compensation plans not approved by security holders</t>
  </si>
  <si>
    <t>N/A</t>
  </si>
  <si>
    <t>Total</t>
  </si>
  <si>
    <t>Principal Shareholders</t>
  </si>
  <si>
    <t>Amount and   Nature of Beneficial   Ownership as of 09/29/2023</t>
  </si>
  <si>
    <t>Percent of   Class to be Voted   During the Meeting</t>
  </si>
  <si>
    <t>The Vanguard Group, Inc.   100 Vanguard Blvd., Malvern, PA 19355</t>
  </si>
  <si>
    <t>642,664,898¹</t>
  </si>
  <si>
    <t>8.62%</t>
  </si>
  <si>
    <t>BlackRock, Inc.   55 East 52 nd  Street, New York, NY 10055</t>
  </si>
  <si>
    <t>532,084,843²</t>
  </si>
  <si>
    <t>7.10%</t>
  </si>
  <si>
    <t>Stock Ownership Information</t>
  </si>
  <si>
    <t>Beneficial Ownership</t>
  </si>
  <si>
    <t>Common   Stock 1,2</t>
  </si>
  <si>
    <t>Percent of   Common   Stock</t>
  </si>
  <si>
    <t>Additional   Underlying Shares   or Stock Units 3,4</t>
  </si>
  <si>
    <t>Reid G. Hoffman</t>
  </si>
  <si>
    <t>*</t>
  </si>
  <si>
    <t>Catherine MacGregor</t>
  </si>
  <si>
    <t>Mark A. L. Mason</t>
  </si>
  <si>
    <t>Sandra E. Peterson</t>
  </si>
  <si>
    <t>Penny S. Pritzker</t>
  </si>
  <si>
    <t>Carlos A. Rodriguez</t>
  </si>
  <si>
    <t>John W. Thompson</t>
  </si>
  <si>
    <t>Padmasree Warrior</t>
  </si>
  <si>
    <t>Directors and Executive Officers as a Group (18 people)</t>
  </si>
  <si>
    <t>Audit Fees</t>
  </si>
  <si>
    <t>Year ended June 30,</t>
  </si>
  <si>
    <t>Audit-Related Fees</t>
  </si>
  <si>
    <t>Tax Fees</t>
  </si>
  <si>
    <t>All Other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</si>
</sst>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  <numFmt numFmtId="169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wrapText="1"/>
    </xf>
    <xf numFmtId="166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4" fontId="2" fillId="0" borderId="0" xfId="0" applyFont="1" applyAlignment="1">
      <alignment horizontal="right" wrapText="1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right"/>
    </xf>
    <xf numFmtId="168" fontId="0" fillId="0" borderId="0" xfId="0" applyNumberFormat="1" applyAlignment="1">
      <alignment horizontal="right"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23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9" ht="15">
      <c r="A4" s="2" t="s">
        <v>1</v>
      </c>
      <c r="C4" s="3" t="s">
        <v>2</v>
      </c>
      <c r="E4" s="3" t="s">
        <v>3</v>
      </c>
      <c r="G4" s="3" t="s">
        <v>4</v>
      </c>
      <c r="I4" s="3" t="s">
        <v>5</v>
      </c>
    </row>
    <row r="5" spans="1:9" ht="15">
      <c r="A5" s="2" t="s">
        <v>6</v>
      </c>
      <c r="C5" s="4">
        <v>56</v>
      </c>
      <c r="E5" s="5">
        <v>2017</v>
      </c>
      <c r="G5" s="5" t="s">
        <v>7</v>
      </c>
      <c r="I5" s="4">
        <v>2</v>
      </c>
    </row>
    <row r="6" spans="1:9" ht="15">
      <c r="A6" s="2" t="s">
        <v>8</v>
      </c>
      <c r="C6" s="4">
        <v>62</v>
      </c>
      <c r="E6" s="5">
        <v>2017</v>
      </c>
      <c r="G6" s="5" t="s">
        <v>7</v>
      </c>
      <c r="I6" s="4">
        <v>1</v>
      </c>
    </row>
    <row r="7" spans="1:9" ht="15">
      <c r="A7" s="2" t="s">
        <v>9</v>
      </c>
      <c r="C7" s="4">
        <v>60</v>
      </c>
      <c r="E7" s="5">
        <v>2014</v>
      </c>
      <c r="G7" s="5" t="s">
        <v>7</v>
      </c>
      <c r="I7" s="4">
        <v>3</v>
      </c>
    </row>
    <row r="8" spans="1:9" ht="39.75" customHeight="1">
      <c r="A8" s="2" t="s">
        <v>10</v>
      </c>
      <c r="C8" s="4">
        <v>51</v>
      </c>
      <c r="E8" s="6" t="s">
        <v>11</v>
      </c>
      <c r="G8" s="5" t="s">
        <v>7</v>
      </c>
      <c r="I8" s="4">
        <v>1</v>
      </c>
    </row>
    <row r="9" spans="1:9" ht="39.75" customHeight="1">
      <c r="A9" s="2" t="s">
        <v>12</v>
      </c>
      <c r="C9" s="4">
        <v>54</v>
      </c>
      <c r="E9" s="6" t="s">
        <v>11</v>
      </c>
      <c r="G9" s="5" t="s">
        <v>7</v>
      </c>
      <c r="I9" s="4">
        <v>0</v>
      </c>
    </row>
    <row r="10" spans="1:9" ht="15">
      <c r="A10" s="2" t="s">
        <v>13</v>
      </c>
      <c r="C10" s="4">
        <v>56</v>
      </c>
      <c r="E10" s="5">
        <v>2014</v>
      </c>
      <c r="G10" s="5" t="s">
        <v>14</v>
      </c>
      <c r="I10" s="4">
        <v>1</v>
      </c>
    </row>
    <row r="11" spans="1:9" ht="15">
      <c r="A11" s="2" t="s">
        <v>15</v>
      </c>
      <c r="C11" s="4">
        <v>64</v>
      </c>
      <c r="E11" s="5">
        <v>2015</v>
      </c>
      <c r="G11" s="5" t="s">
        <v>7</v>
      </c>
      <c r="I11" s="4">
        <v>0</v>
      </c>
    </row>
    <row r="12" spans="1:9" ht="15">
      <c r="A12" s="2" t="s">
        <v>16</v>
      </c>
      <c r="C12" s="4">
        <v>64</v>
      </c>
      <c r="E12" s="5">
        <v>2017</v>
      </c>
      <c r="G12" s="5" t="s">
        <v>7</v>
      </c>
      <c r="I12" s="4">
        <v>0</v>
      </c>
    </row>
    <row r="13" spans="1:9" ht="15">
      <c r="A13" s="2" t="s">
        <v>17</v>
      </c>
      <c r="C13" s="4">
        <v>59</v>
      </c>
      <c r="E13" s="5">
        <v>2021</v>
      </c>
      <c r="G13" s="5" t="s">
        <v>7</v>
      </c>
      <c r="I13" s="4">
        <v>1</v>
      </c>
    </row>
    <row r="14" spans="1:9" ht="15">
      <c r="A14" s="2" t="s">
        <v>18</v>
      </c>
      <c r="C14" s="4">
        <v>58</v>
      </c>
      <c r="E14" s="5">
        <v>2014</v>
      </c>
      <c r="G14" s="5" t="s">
        <v>7</v>
      </c>
      <c r="I14" s="4">
        <v>1</v>
      </c>
    </row>
    <row r="15" spans="1:9" ht="15">
      <c r="A15" s="2" t="s">
        <v>19</v>
      </c>
      <c r="C15" s="4">
        <v>68</v>
      </c>
      <c r="E15" s="5">
        <v>2014</v>
      </c>
      <c r="G15" s="5" t="s">
        <v>7</v>
      </c>
      <c r="I15" s="4">
        <v>2</v>
      </c>
    </row>
    <row r="16" spans="1:9" ht="15">
      <c r="A16" s="2" t="s">
        <v>20</v>
      </c>
      <c r="C16" s="4">
        <v>54</v>
      </c>
      <c r="E16" s="5">
        <v>2019</v>
      </c>
      <c r="G16" s="5" t="s">
        <v>7</v>
      </c>
      <c r="I16" s="4">
        <v>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2" spans="1:28" ht="39.75" customHeight="1">
      <c r="A2" s="2" t="s">
        <v>139</v>
      </c>
      <c r="C2" s="9" t="s">
        <v>140</v>
      </c>
      <c r="D2" s="9"/>
      <c r="G2" s="8" t="s">
        <v>141</v>
      </c>
      <c r="H2" s="8"/>
      <c r="K2" s="14" t="s">
        <v>142</v>
      </c>
      <c r="L2" s="14"/>
      <c r="O2" s="8" t="s">
        <v>143</v>
      </c>
      <c r="P2" s="8"/>
      <c r="S2" s="8" t="s">
        <v>144</v>
      </c>
      <c r="T2" s="8"/>
      <c r="W2" s="9" t="s">
        <v>145</v>
      </c>
      <c r="X2" s="9"/>
      <c r="AA2" s="9" t="s">
        <v>130</v>
      </c>
      <c r="AB2" s="9"/>
    </row>
    <row r="3" spans="1:29" ht="15">
      <c r="A3" s="2" t="s">
        <v>146</v>
      </c>
      <c r="C3" s="2"/>
      <c r="D3" s="16" t="s">
        <v>147</v>
      </c>
      <c r="E3" s="2"/>
      <c r="AA3" s="2"/>
      <c r="AB3" s="16" t="s">
        <v>132</v>
      </c>
      <c r="AC3" s="2"/>
    </row>
    <row r="4" spans="1:29" ht="15">
      <c r="A4" s="2" t="s">
        <v>148</v>
      </c>
      <c r="C4" s="2"/>
      <c r="D4" s="16" t="s">
        <v>147</v>
      </c>
      <c r="E4" s="2"/>
      <c r="AA4" s="2"/>
      <c r="AB4" s="16" t="s">
        <v>133</v>
      </c>
      <c r="AC4" s="2"/>
    </row>
    <row r="5" spans="1:29" ht="15">
      <c r="A5" s="2" t="s">
        <v>149</v>
      </c>
      <c r="C5" s="2"/>
      <c r="D5" s="16" t="s">
        <v>147</v>
      </c>
      <c r="E5" s="2"/>
      <c r="AA5" s="2"/>
      <c r="AB5" s="16" t="s">
        <v>134</v>
      </c>
      <c r="AC5" s="2"/>
    </row>
    <row r="6" spans="1:28" ht="15">
      <c r="A6" s="2" t="s">
        <v>150</v>
      </c>
      <c r="H6" s="11" t="s">
        <v>151</v>
      </c>
      <c r="L6" s="12">
        <v>107.64</v>
      </c>
      <c r="P6" s="12">
        <v>116.51</v>
      </c>
      <c r="T6" s="12">
        <v>125.69</v>
      </c>
      <c r="X6" s="12">
        <v>113.26</v>
      </c>
      <c r="AB6" s="11" t="s">
        <v>152</v>
      </c>
    </row>
    <row r="7" spans="1:28" ht="15">
      <c r="A7" s="2" t="s">
        <v>153</v>
      </c>
      <c r="H7" s="11" t="s">
        <v>154</v>
      </c>
      <c r="L7" s="11" t="s">
        <v>155</v>
      </c>
      <c r="P7" s="11" t="s">
        <v>156</v>
      </c>
      <c r="T7" s="11" t="s">
        <v>157</v>
      </c>
      <c r="X7" s="11" t="s">
        <v>158</v>
      </c>
      <c r="AB7" s="11" t="s">
        <v>159</v>
      </c>
    </row>
    <row r="8" spans="1:28" ht="15">
      <c r="A8" s="2" t="s">
        <v>160</v>
      </c>
      <c r="H8" s="11" t="s">
        <v>154</v>
      </c>
      <c r="L8" s="11" t="s">
        <v>161</v>
      </c>
      <c r="P8" s="11" t="s">
        <v>162</v>
      </c>
      <c r="T8" s="11" t="s">
        <v>163</v>
      </c>
      <c r="X8" s="11" t="s">
        <v>164</v>
      </c>
      <c r="AB8" s="11" t="s">
        <v>165</v>
      </c>
    </row>
    <row r="9" spans="1:28" ht="15">
      <c r="A9" s="2" t="s">
        <v>166</v>
      </c>
      <c r="H9" s="11" t="s">
        <v>167</v>
      </c>
      <c r="L9" s="11" t="s">
        <v>168</v>
      </c>
      <c r="P9" s="11" t="s">
        <v>169</v>
      </c>
      <c r="T9" s="11" t="s">
        <v>170</v>
      </c>
      <c r="X9" s="11" t="s">
        <v>171</v>
      </c>
      <c r="AB9" s="11" t="s">
        <v>172</v>
      </c>
    </row>
    <row r="10" spans="1:28" ht="15">
      <c r="A10" s="2" t="s">
        <v>173</v>
      </c>
      <c r="H10" s="11" t="s">
        <v>167</v>
      </c>
      <c r="L10" s="11" t="s">
        <v>174</v>
      </c>
      <c r="P10" s="11" t="s">
        <v>175</v>
      </c>
      <c r="T10" s="11" t="s">
        <v>176</v>
      </c>
      <c r="X10" s="11" t="s">
        <v>177</v>
      </c>
      <c r="AB10" s="11" t="s">
        <v>178</v>
      </c>
    </row>
    <row r="11" spans="1:28" ht="15">
      <c r="A11" s="2" t="s">
        <v>179</v>
      </c>
      <c r="H11" s="11" t="s">
        <v>167</v>
      </c>
      <c r="L11" s="17">
        <v>68.59</v>
      </c>
      <c r="P11" s="17">
        <v>73.75</v>
      </c>
      <c r="T11" s="17">
        <v>78.91</v>
      </c>
      <c r="X11" s="17">
        <v>75.05</v>
      </c>
      <c r="AB11" s="11" t="s">
        <v>180</v>
      </c>
    </row>
    <row r="12" spans="1:29" ht="15">
      <c r="A12" s="1" t="s">
        <v>181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AA12" s="2"/>
      <c r="AB12" s="16" t="s">
        <v>135</v>
      </c>
      <c r="AC12" s="2"/>
    </row>
  </sheetData>
  <sheetProtection selectLockedCells="1" selectUnlockedCells="1"/>
  <mergeCells count="8">
    <mergeCell ref="C2:D2"/>
    <mergeCell ref="G2:H2"/>
    <mergeCell ref="K2:L2"/>
    <mergeCell ref="O2:P2"/>
    <mergeCell ref="S2:T2"/>
    <mergeCell ref="W2:X2"/>
    <mergeCell ref="AA2:AB2"/>
    <mergeCell ref="A12:P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3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8.7109375" style="0" customWidth="1"/>
    <col min="16" max="16384" width="8.7109375" style="0" customWidth="1"/>
  </cols>
  <sheetData>
    <row r="2" spans="1:15" ht="15">
      <c r="A2" s="2" t="s">
        <v>182</v>
      </c>
      <c r="C2" s="8" t="s">
        <v>183</v>
      </c>
      <c r="D2" s="8"/>
      <c r="G2" s="8" t="s">
        <v>99</v>
      </c>
      <c r="H2" s="8"/>
      <c r="K2" s="8" t="s">
        <v>101</v>
      </c>
      <c r="L2" s="8"/>
      <c r="O2" s="16" t="s">
        <v>102</v>
      </c>
    </row>
    <row r="3" spans="1:15" ht="15">
      <c r="A3" t="s">
        <v>184</v>
      </c>
      <c r="D3" s="12">
        <v>89.27</v>
      </c>
      <c r="H3" s="12">
        <v>116.51</v>
      </c>
      <c r="L3" s="12">
        <v>113.26</v>
      </c>
      <c r="O3" s="11" t="s">
        <v>185</v>
      </c>
    </row>
  </sheetData>
  <sheetProtection selectLockedCells="1" selectUnlockedCells="1"/>
  <mergeCells count="3">
    <mergeCell ref="C2:D2"/>
    <mergeCell ref="G2:H2"/>
    <mergeCell ref="K2:L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3" width="8.7109375" style="0" customWidth="1"/>
    <col min="4" max="4" width="28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7.7109375" style="0" customWidth="1"/>
    <col min="13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4" spans="1:12" ht="39.75" customHeight="1">
      <c r="A4" s="2" t="s">
        <v>187</v>
      </c>
      <c r="C4" s="9" t="s">
        <v>188</v>
      </c>
      <c r="D4" s="9"/>
      <c r="G4" s="8" t="s">
        <v>189</v>
      </c>
      <c r="H4" s="8"/>
      <c r="K4" s="8" t="s">
        <v>190</v>
      </c>
      <c r="L4" s="8"/>
    </row>
    <row r="5" spans="1:12" ht="15">
      <c r="A5" t="s">
        <v>191</v>
      </c>
      <c r="D5" s="11" t="s">
        <v>192</v>
      </c>
      <c r="H5" s="11" t="s">
        <v>193</v>
      </c>
      <c r="L5" s="11" t="s">
        <v>137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B18"/>
  <sheetViews>
    <sheetView workbookViewId="0" topLeftCell="A1">
      <selection activeCell="A1" sqref="A1"/>
    </sheetView>
  </sheetViews>
  <sheetFormatPr defaultColWidth="9.140625" defaultRowHeight="15"/>
  <cols>
    <col min="1" max="1" width="99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194</v>
      </c>
      <c r="B2" s="1"/>
      <c r="C2" s="1"/>
      <c r="D2" s="1"/>
      <c r="E2" s="1"/>
      <c r="F2" s="1"/>
    </row>
    <row r="4" spans="1:28" ht="15">
      <c r="A4" s="2" t="s">
        <v>195</v>
      </c>
      <c r="C4" s="8" t="s">
        <v>196</v>
      </c>
      <c r="D4" s="8"/>
      <c r="G4" s="8" t="s">
        <v>197</v>
      </c>
      <c r="H4" s="8"/>
      <c r="K4" s="8" t="s">
        <v>198</v>
      </c>
      <c r="L4" s="8"/>
      <c r="O4" s="8" t="s">
        <v>199</v>
      </c>
      <c r="P4" s="8"/>
      <c r="S4" s="8" t="s">
        <v>200</v>
      </c>
      <c r="T4" s="8"/>
      <c r="W4" s="8" t="s">
        <v>201</v>
      </c>
      <c r="X4" s="8"/>
      <c r="AA4" s="8" t="s">
        <v>202</v>
      </c>
      <c r="AB4" s="8"/>
    </row>
    <row r="5" spans="1:28" ht="15">
      <c r="A5" s="2" t="s">
        <v>203</v>
      </c>
      <c r="D5" s="11">
        <v>2023</v>
      </c>
      <c r="H5" s="10">
        <v>2500000</v>
      </c>
      <c r="L5" s="10">
        <v>0</v>
      </c>
      <c r="P5" s="10">
        <v>39236137</v>
      </c>
      <c r="T5" s="10">
        <v>6414750</v>
      </c>
      <c r="X5" s="10">
        <v>361650</v>
      </c>
      <c r="AB5" s="10">
        <v>48512537</v>
      </c>
    </row>
    <row r="6" spans="4:28" ht="15">
      <c r="D6" s="11">
        <v>2022</v>
      </c>
      <c r="H6" s="10">
        <v>2500000</v>
      </c>
      <c r="L6" s="10">
        <v>0</v>
      </c>
      <c r="P6" s="10">
        <v>42269560</v>
      </c>
      <c r="T6" s="10">
        <v>10066500</v>
      </c>
      <c r="X6" s="10">
        <v>110250</v>
      </c>
      <c r="AB6" s="10">
        <v>54946310</v>
      </c>
    </row>
    <row r="7" spans="4:28" ht="15">
      <c r="D7" s="11">
        <v>2021</v>
      </c>
      <c r="H7" s="10">
        <v>2500000</v>
      </c>
      <c r="L7" s="10">
        <v>0</v>
      </c>
      <c r="P7" s="10">
        <v>33036030</v>
      </c>
      <c r="T7" s="10">
        <v>14212500</v>
      </c>
      <c r="X7" s="10">
        <v>109750</v>
      </c>
      <c r="AB7" s="10">
        <v>49858280</v>
      </c>
    </row>
    <row r="8" spans="1:28" ht="15">
      <c r="A8" s="2" t="s">
        <v>204</v>
      </c>
      <c r="D8" s="11">
        <v>2023</v>
      </c>
      <c r="H8" s="10">
        <v>1000000</v>
      </c>
      <c r="L8" s="10">
        <v>0</v>
      </c>
      <c r="P8" s="10">
        <v>16450701</v>
      </c>
      <c r="T8" s="10">
        <v>2295250</v>
      </c>
      <c r="X8" s="10">
        <v>156946</v>
      </c>
      <c r="AB8" s="10">
        <v>19902897</v>
      </c>
    </row>
    <row r="9" spans="4:28" ht="15">
      <c r="D9" s="11">
        <v>2022</v>
      </c>
      <c r="H9" s="10">
        <v>1000000</v>
      </c>
      <c r="L9" s="10">
        <v>0</v>
      </c>
      <c r="P9" s="10">
        <v>21681666</v>
      </c>
      <c r="T9" s="10">
        <v>3575500</v>
      </c>
      <c r="X9" s="10">
        <v>62415</v>
      </c>
      <c r="AB9" s="10">
        <v>26319581</v>
      </c>
    </row>
    <row r="10" spans="4:28" ht="15">
      <c r="D10" s="11">
        <v>2021</v>
      </c>
      <c r="H10" s="10">
        <v>995833</v>
      </c>
      <c r="L10" s="10">
        <v>0</v>
      </c>
      <c r="P10" s="10">
        <v>17864404</v>
      </c>
      <c r="T10" s="10">
        <v>4543490</v>
      </c>
      <c r="X10" s="10">
        <v>62414</v>
      </c>
      <c r="AB10" s="10">
        <v>23466141</v>
      </c>
    </row>
    <row r="11" spans="1:28" ht="39.75" customHeight="1">
      <c r="A11" s="18" t="s">
        <v>205</v>
      </c>
      <c r="D11" s="11">
        <v>2023</v>
      </c>
      <c r="H11" s="10">
        <v>960000</v>
      </c>
      <c r="L11" s="10">
        <v>0</v>
      </c>
      <c r="P11" s="10">
        <v>12848921</v>
      </c>
      <c r="T11" s="10">
        <v>2243520</v>
      </c>
      <c r="X11" s="10">
        <v>152277</v>
      </c>
      <c r="AB11" s="10">
        <v>16204718</v>
      </c>
    </row>
    <row r="12" spans="4:28" ht="15">
      <c r="D12" s="11">
        <v>2022</v>
      </c>
      <c r="H12" s="10">
        <v>960000</v>
      </c>
      <c r="L12" s="10">
        <v>0</v>
      </c>
      <c r="P12" s="10">
        <v>14420730</v>
      </c>
      <c r="T12" s="10">
        <v>3412560</v>
      </c>
      <c r="X12" s="10">
        <v>55708</v>
      </c>
      <c r="AB12" s="10">
        <v>18848998</v>
      </c>
    </row>
    <row r="13" spans="1:28" ht="15">
      <c r="A13" s="2" t="s">
        <v>206</v>
      </c>
      <c r="D13" s="11">
        <v>2023</v>
      </c>
      <c r="H13" s="10">
        <v>1000000</v>
      </c>
      <c r="L13" s="10">
        <v>0</v>
      </c>
      <c r="P13" s="10">
        <v>14524413</v>
      </c>
      <c r="T13" s="10">
        <v>2378500</v>
      </c>
      <c r="X13" s="10">
        <v>212777</v>
      </c>
      <c r="AB13" s="10">
        <v>18115690</v>
      </c>
    </row>
    <row r="14" spans="4:28" ht="15">
      <c r="D14" s="11">
        <v>2022</v>
      </c>
      <c r="H14" s="10">
        <v>993333</v>
      </c>
      <c r="L14" s="10">
        <v>0</v>
      </c>
      <c r="P14" s="10">
        <v>18753465</v>
      </c>
      <c r="T14" s="10">
        <v>3551664</v>
      </c>
      <c r="X14" s="10">
        <v>110277</v>
      </c>
      <c r="AB14" s="10">
        <v>23408739</v>
      </c>
    </row>
    <row r="15" spans="4:28" ht="15">
      <c r="D15" s="11">
        <v>2021</v>
      </c>
      <c r="H15" s="10">
        <v>943333</v>
      </c>
      <c r="L15" s="10">
        <v>0</v>
      </c>
      <c r="P15" s="10">
        <v>15098855</v>
      </c>
      <c r="T15" s="10">
        <v>4303958</v>
      </c>
      <c r="X15" s="10">
        <v>109750</v>
      </c>
      <c r="AB15" s="10">
        <v>20455896</v>
      </c>
    </row>
    <row r="16" spans="1:28" ht="15">
      <c r="A16" s="2" t="s">
        <v>207</v>
      </c>
      <c r="D16" s="11">
        <v>2023</v>
      </c>
      <c r="H16" s="10">
        <v>850000</v>
      </c>
      <c r="L16" s="10">
        <v>0</v>
      </c>
      <c r="P16" s="10">
        <v>7355407</v>
      </c>
      <c r="T16" s="10">
        <v>1447380</v>
      </c>
      <c r="X16" s="10">
        <v>163127</v>
      </c>
      <c r="AB16" s="10">
        <v>9815914</v>
      </c>
    </row>
    <row r="17" spans="4:28" ht="15">
      <c r="D17" s="11">
        <v>2022</v>
      </c>
      <c r="H17" s="10">
        <v>850000</v>
      </c>
      <c r="L17" s="10">
        <v>1500000</v>
      </c>
      <c r="P17" s="10">
        <v>7131582</v>
      </c>
      <c r="T17" s="10">
        <v>2133840</v>
      </c>
      <c r="X17" s="10">
        <v>105036</v>
      </c>
      <c r="AB17" s="10">
        <v>11720458</v>
      </c>
    </row>
    <row r="18" spans="4:28" ht="15">
      <c r="D18" s="11">
        <v>2021</v>
      </c>
      <c r="H18" s="10">
        <v>541875</v>
      </c>
      <c r="L18" s="10">
        <v>3500000</v>
      </c>
      <c r="P18" s="10">
        <v>22594634</v>
      </c>
      <c r="T18" s="10">
        <v>1788188</v>
      </c>
      <c r="X18" s="10">
        <v>70386</v>
      </c>
      <c r="AB18" s="10">
        <v>28495083</v>
      </c>
    </row>
  </sheetData>
  <sheetProtection selectLockedCells="1" selectUnlockedCells="1"/>
  <mergeCells count="8">
    <mergeCell ref="A2:F2"/>
    <mergeCell ref="C4:D4"/>
    <mergeCell ref="G4:H4"/>
    <mergeCell ref="K4:L4"/>
    <mergeCell ref="O4:P4"/>
    <mergeCell ref="S4:T4"/>
    <mergeCell ref="W4:X4"/>
    <mergeCell ref="AA4:AB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4" spans="1:24" ht="39.75" customHeight="1">
      <c r="A4" s="2" t="s">
        <v>108</v>
      </c>
      <c r="C4" s="8" t="s">
        <v>209</v>
      </c>
      <c r="D4" s="8"/>
      <c r="G4" s="8" t="s">
        <v>210</v>
      </c>
      <c r="H4" s="8"/>
      <c r="K4" s="8" t="s">
        <v>211</v>
      </c>
      <c r="L4" s="8"/>
      <c r="O4" s="9" t="s">
        <v>212</v>
      </c>
      <c r="P4" s="9"/>
      <c r="S4" s="8" t="s">
        <v>202</v>
      </c>
      <c r="T4" s="8"/>
      <c r="W4" s="19"/>
      <c r="X4" s="19"/>
    </row>
    <row r="5" spans="1:20" ht="15">
      <c r="A5" s="2" t="s">
        <v>112</v>
      </c>
      <c r="D5" s="10">
        <v>11250</v>
      </c>
      <c r="H5" s="10">
        <v>0</v>
      </c>
      <c r="L5" s="10">
        <v>100000</v>
      </c>
      <c r="P5" s="10">
        <v>250400</v>
      </c>
      <c r="T5" s="10">
        <v>361650</v>
      </c>
    </row>
    <row r="6" spans="1:20" ht="15">
      <c r="A6" s="2" t="s">
        <v>113</v>
      </c>
      <c r="D6" s="10">
        <v>11250</v>
      </c>
      <c r="H6" s="10">
        <v>1229</v>
      </c>
      <c r="L6" s="10">
        <v>50000</v>
      </c>
      <c r="P6" s="10">
        <v>94467</v>
      </c>
      <c r="T6" s="10">
        <v>156946</v>
      </c>
    </row>
    <row r="7" spans="1:20" ht="15">
      <c r="A7" s="2" t="s">
        <v>114</v>
      </c>
      <c r="D7" s="10">
        <v>10250</v>
      </c>
      <c r="H7" s="10">
        <v>1661</v>
      </c>
      <c r="L7" s="10">
        <v>63444</v>
      </c>
      <c r="P7" s="10">
        <v>76922</v>
      </c>
      <c r="T7" s="10">
        <v>152277</v>
      </c>
    </row>
    <row r="8" spans="1:20" ht="15">
      <c r="A8" s="2" t="s">
        <v>115</v>
      </c>
      <c r="D8" s="10">
        <v>11250</v>
      </c>
      <c r="H8" s="10">
        <v>1368</v>
      </c>
      <c r="L8" s="10">
        <v>100000</v>
      </c>
      <c r="P8" s="10">
        <v>100159</v>
      </c>
      <c r="T8" s="10">
        <v>212777</v>
      </c>
    </row>
    <row r="9" spans="1:20" ht="15">
      <c r="A9" s="2" t="s">
        <v>116</v>
      </c>
      <c r="D9" s="10">
        <v>12375</v>
      </c>
      <c r="H9" s="10">
        <v>536</v>
      </c>
      <c r="L9" s="10">
        <v>135096</v>
      </c>
      <c r="P9" s="10">
        <v>15120</v>
      </c>
      <c r="T9" s="10">
        <v>163127</v>
      </c>
    </row>
  </sheetData>
  <sheetProtection selectLockedCells="1" selectUnlockedCells="1"/>
  <mergeCells count="7">
    <mergeCell ref="A2:F2"/>
    <mergeCell ref="C4:D4"/>
    <mergeCell ref="G4:H4"/>
    <mergeCell ref="K4:L4"/>
    <mergeCell ref="O4:P4"/>
    <mergeCell ref="S4:T4"/>
    <mergeCell ref="W4:X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L29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9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4" spans="1:38" ht="39.75" customHeight="1">
      <c r="A4" s="2" t="s">
        <v>214</v>
      </c>
      <c r="C4" s="2" t="s">
        <v>215</v>
      </c>
      <c r="E4" s="1" t="s">
        <v>216</v>
      </c>
      <c r="F4" s="1"/>
      <c r="I4" s="20" t="s">
        <v>217</v>
      </c>
      <c r="J4" s="20"/>
      <c r="K4" s="20"/>
      <c r="L4" s="20"/>
      <c r="M4" s="20"/>
      <c r="N4" s="20"/>
      <c r="O4" s="20"/>
      <c r="P4" s="20"/>
      <c r="Q4" s="20"/>
      <c r="R4" s="20"/>
      <c r="U4" s="21" t="s">
        <v>218</v>
      </c>
      <c r="V4" s="21"/>
      <c r="W4" s="21"/>
      <c r="X4" s="21"/>
      <c r="Y4" s="21"/>
      <c r="Z4" s="21"/>
      <c r="AA4" s="21"/>
      <c r="AB4" s="21"/>
      <c r="AC4" s="21"/>
      <c r="AD4" s="21"/>
      <c r="AG4" s="9" t="s">
        <v>219</v>
      </c>
      <c r="AH4" s="9"/>
      <c r="AK4" s="9" t="s">
        <v>220</v>
      </c>
      <c r="AL4" s="9"/>
    </row>
    <row r="5" spans="9:30" ht="39.75" customHeight="1">
      <c r="I5" s="9" t="s">
        <v>221</v>
      </c>
      <c r="J5" s="9"/>
      <c r="M5" s="9" t="s">
        <v>222</v>
      </c>
      <c r="N5" s="9"/>
      <c r="Q5" s="9" t="s">
        <v>223</v>
      </c>
      <c r="R5" s="9"/>
      <c r="U5" s="9" t="s">
        <v>224</v>
      </c>
      <c r="V5" s="9"/>
      <c r="Y5" s="9" t="s">
        <v>225</v>
      </c>
      <c r="Z5" s="9"/>
      <c r="AC5" s="9" t="s">
        <v>226</v>
      </c>
      <c r="AD5" s="9"/>
    </row>
    <row r="6" spans="1:18" ht="15">
      <c r="A6" s="2" t="s">
        <v>227</v>
      </c>
      <c r="C6" t="s">
        <v>228</v>
      </c>
      <c r="J6" s="10">
        <v>0</v>
      </c>
      <c r="N6" s="10">
        <v>7500000</v>
      </c>
      <c r="R6" s="10">
        <v>15000000</v>
      </c>
    </row>
    <row r="7" spans="3:38" ht="15">
      <c r="C7" t="s">
        <v>229</v>
      </c>
      <c r="F7" s="11" t="s">
        <v>230</v>
      </c>
      <c r="V7" s="10">
        <v>2390</v>
      </c>
      <c r="Z7" s="10">
        <v>63742</v>
      </c>
      <c r="AD7" s="10">
        <v>191226</v>
      </c>
      <c r="AL7" s="10">
        <v>17096331</v>
      </c>
    </row>
    <row r="8" spans="3:38" ht="15">
      <c r="C8" t="s">
        <v>231</v>
      </c>
      <c r="F8" s="11" t="s">
        <v>230</v>
      </c>
      <c r="V8" s="10">
        <v>2070</v>
      </c>
      <c r="Z8" s="10">
        <v>55210</v>
      </c>
      <c r="AD8" s="10">
        <v>165630</v>
      </c>
      <c r="AL8" s="10">
        <v>15453186</v>
      </c>
    </row>
    <row r="9" spans="3:38" ht="15">
      <c r="C9" t="s">
        <v>232</v>
      </c>
      <c r="F9" s="11" t="s">
        <v>230</v>
      </c>
      <c r="V9" s="10">
        <v>970</v>
      </c>
      <c r="Z9" s="10">
        <v>25865</v>
      </c>
      <c r="AD9" s="10">
        <v>77595</v>
      </c>
      <c r="AL9" s="10">
        <v>6686620</v>
      </c>
    </row>
    <row r="10" spans="1:18" ht="15">
      <c r="A10" s="2" t="s">
        <v>233</v>
      </c>
      <c r="C10" t="s">
        <v>234</v>
      </c>
      <c r="J10" s="10">
        <v>0</v>
      </c>
      <c r="N10" s="10">
        <v>2500000</v>
      </c>
      <c r="R10" s="10">
        <v>5000000</v>
      </c>
    </row>
    <row r="11" spans="3:38" ht="15">
      <c r="C11" t="s">
        <v>229</v>
      </c>
      <c r="F11" s="11" t="s">
        <v>230</v>
      </c>
      <c r="V11" s="10">
        <v>418</v>
      </c>
      <c r="Z11" s="10">
        <v>11155</v>
      </c>
      <c r="AD11" s="10">
        <v>33465</v>
      </c>
      <c r="AL11" s="10">
        <v>2991883</v>
      </c>
    </row>
    <row r="12" spans="3:38" ht="15">
      <c r="C12" t="s">
        <v>231</v>
      </c>
      <c r="F12" s="11" t="s">
        <v>230</v>
      </c>
      <c r="V12" s="10">
        <v>362</v>
      </c>
      <c r="Z12" s="10">
        <v>9662</v>
      </c>
      <c r="AD12" s="10">
        <v>28986</v>
      </c>
      <c r="AL12" s="10">
        <v>2704394</v>
      </c>
    </row>
    <row r="13" spans="3:38" ht="15">
      <c r="C13" t="s">
        <v>232</v>
      </c>
      <c r="F13" s="11" t="s">
        <v>230</v>
      </c>
      <c r="V13" s="10">
        <v>402</v>
      </c>
      <c r="Z13" s="10">
        <v>10715</v>
      </c>
      <c r="AD13" s="10">
        <v>32145</v>
      </c>
      <c r="AL13" s="10">
        <v>2770214</v>
      </c>
    </row>
    <row r="14" spans="3:38" ht="15">
      <c r="C14" t="s">
        <v>235</v>
      </c>
      <c r="F14" s="11" t="s">
        <v>230</v>
      </c>
      <c r="AH14" s="10">
        <v>33465</v>
      </c>
      <c r="AL14" s="10">
        <v>7984210</v>
      </c>
    </row>
    <row r="15" spans="1:18" ht="15">
      <c r="A15" s="2" t="s">
        <v>236</v>
      </c>
      <c r="C15" t="s">
        <v>234</v>
      </c>
      <c r="J15" s="10">
        <v>0</v>
      </c>
      <c r="N15" s="10">
        <v>2400000</v>
      </c>
      <c r="R15" s="10">
        <v>4800000</v>
      </c>
    </row>
    <row r="16" spans="3:38" ht="15">
      <c r="C16" t="s">
        <v>229</v>
      </c>
      <c r="F16" s="11" t="s">
        <v>230</v>
      </c>
      <c r="V16" s="10">
        <v>350</v>
      </c>
      <c r="Z16" s="10">
        <v>9332</v>
      </c>
      <c r="AD16" s="10">
        <v>27996</v>
      </c>
      <c r="AL16" s="10">
        <v>2502936</v>
      </c>
    </row>
    <row r="17" spans="3:38" ht="15">
      <c r="C17" t="s">
        <v>231</v>
      </c>
      <c r="F17" s="11" t="s">
        <v>230</v>
      </c>
      <c r="V17" s="10">
        <v>261</v>
      </c>
      <c r="Z17" s="10">
        <v>6957</v>
      </c>
      <c r="AD17" s="10">
        <v>20871</v>
      </c>
      <c r="AL17" s="10">
        <v>1947171</v>
      </c>
    </row>
    <row r="18" spans="3:38" ht="15">
      <c r="C18" t="s">
        <v>232</v>
      </c>
      <c r="F18" s="11" t="s">
        <v>230</v>
      </c>
      <c r="V18" s="10">
        <v>249</v>
      </c>
      <c r="Z18" s="10">
        <v>6651</v>
      </c>
      <c r="AD18" s="10">
        <v>19953</v>
      </c>
      <c r="AL18" s="10">
        <v>1719417</v>
      </c>
    </row>
    <row r="19" spans="3:38" ht="15">
      <c r="C19" t="s">
        <v>235</v>
      </c>
      <c r="F19" s="11" t="s">
        <v>230</v>
      </c>
      <c r="AH19" s="10">
        <v>27996</v>
      </c>
      <c r="AL19" s="10">
        <v>6679398</v>
      </c>
    </row>
    <row r="20" spans="1:18" ht="15">
      <c r="A20" s="2" t="s">
        <v>237</v>
      </c>
      <c r="C20" t="s">
        <v>234</v>
      </c>
      <c r="J20" s="10">
        <v>0</v>
      </c>
      <c r="N20" s="10">
        <v>2500000</v>
      </c>
      <c r="R20" s="10">
        <v>5000000</v>
      </c>
    </row>
    <row r="21" spans="3:38" ht="15">
      <c r="C21" t="s">
        <v>229</v>
      </c>
      <c r="F21" s="11" t="s">
        <v>230</v>
      </c>
      <c r="V21" s="10">
        <v>371</v>
      </c>
      <c r="Z21" s="10">
        <v>9880</v>
      </c>
      <c r="AD21" s="10">
        <v>29641</v>
      </c>
      <c r="AL21" s="10">
        <v>2650004</v>
      </c>
    </row>
    <row r="22" spans="3:38" ht="15">
      <c r="C22" t="s">
        <v>231</v>
      </c>
      <c r="F22" s="11" t="s">
        <v>230</v>
      </c>
      <c r="V22" s="10">
        <v>321</v>
      </c>
      <c r="Z22" s="10">
        <v>8558</v>
      </c>
      <c r="AD22" s="10">
        <v>25674</v>
      </c>
      <c r="AL22" s="10">
        <v>2395291</v>
      </c>
    </row>
    <row r="23" spans="3:38" ht="15">
      <c r="C23" t="s">
        <v>232</v>
      </c>
      <c r="F23" s="11" t="s">
        <v>230</v>
      </c>
      <c r="V23" s="10">
        <v>349</v>
      </c>
      <c r="Z23" s="10">
        <v>9312</v>
      </c>
      <c r="AD23" s="10">
        <v>27936</v>
      </c>
      <c r="AL23" s="10">
        <v>2407252</v>
      </c>
    </row>
    <row r="24" spans="3:38" ht="15">
      <c r="C24" t="s">
        <v>235</v>
      </c>
      <c r="F24" s="11" t="s">
        <v>230</v>
      </c>
      <c r="AH24" s="10">
        <v>29641</v>
      </c>
      <c r="AL24" s="10">
        <v>7071865</v>
      </c>
    </row>
    <row r="25" spans="1:18" ht="15">
      <c r="A25" s="2" t="s">
        <v>116</v>
      </c>
      <c r="C25" t="s">
        <v>234</v>
      </c>
      <c r="J25" s="10">
        <v>0</v>
      </c>
      <c r="N25" s="10">
        <v>1700000</v>
      </c>
      <c r="R25" s="10">
        <v>3400000</v>
      </c>
    </row>
    <row r="26" spans="3:38" ht="15">
      <c r="C26" t="s">
        <v>229</v>
      </c>
      <c r="F26" s="11" t="s">
        <v>230</v>
      </c>
      <c r="V26" s="10">
        <v>179</v>
      </c>
      <c r="Z26" s="10">
        <v>4781</v>
      </c>
      <c r="AD26" s="10">
        <v>14342</v>
      </c>
      <c r="AL26" s="10">
        <v>1282223</v>
      </c>
    </row>
    <row r="27" spans="3:38" ht="15">
      <c r="C27" t="s">
        <v>231</v>
      </c>
      <c r="F27" s="11" t="s">
        <v>230</v>
      </c>
      <c r="V27" s="10">
        <v>155</v>
      </c>
      <c r="Z27" s="10">
        <v>4141</v>
      </c>
      <c r="AD27" s="10">
        <v>12423</v>
      </c>
      <c r="AL27" s="10">
        <v>1159066</v>
      </c>
    </row>
    <row r="28" spans="3:38" ht="15">
      <c r="C28" t="s">
        <v>232</v>
      </c>
      <c r="F28" s="11" t="s">
        <v>230</v>
      </c>
      <c r="V28" s="10">
        <v>216</v>
      </c>
      <c r="Z28" s="10">
        <v>5772</v>
      </c>
      <c r="AD28" s="10">
        <v>17316</v>
      </c>
      <c r="AL28" s="10">
        <v>1492350</v>
      </c>
    </row>
    <row r="29" spans="3:38" ht="15">
      <c r="C29" t="s">
        <v>235</v>
      </c>
      <c r="F29" s="11" t="s">
        <v>230</v>
      </c>
      <c r="AH29" s="10">
        <v>14342</v>
      </c>
      <c r="AL29" s="10">
        <v>3421769</v>
      </c>
    </row>
  </sheetData>
  <sheetProtection selectLockedCells="1" selectUnlockedCells="1"/>
  <mergeCells count="12">
    <mergeCell ref="A2:F2"/>
    <mergeCell ref="E4:F4"/>
    <mergeCell ref="I4:R4"/>
    <mergeCell ref="U4:AD4"/>
    <mergeCell ref="AG4:AH4"/>
    <mergeCell ref="AK4:AL4"/>
    <mergeCell ref="I5:J5"/>
    <mergeCell ref="M5:N5"/>
    <mergeCell ref="Q5:R5"/>
    <mergeCell ref="U5:V5"/>
    <mergeCell ref="Y5:Z5"/>
    <mergeCell ref="AC5:AD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38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8.7109375" style="0" customWidth="1"/>
    <col min="3" max="3" width="13.7109375" style="0" customWidth="1"/>
    <col min="4" max="5" width="8.7109375" style="0" customWidth="1"/>
    <col min="6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4" spans="3:18" ht="15">
      <c r="C4" s="14" t="s">
        <v>239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39.75" customHeight="1">
      <c r="A5" s="2" t="s">
        <v>108</v>
      </c>
      <c r="C5" s="18" t="s">
        <v>240</v>
      </c>
      <c r="E5" s="9" t="s">
        <v>241</v>
      </c>
      <c r="F5" s="9"/>
      <c r="I5" s="9" t="s">
        <v>242</v>
      </c>
      <c r="J5" s="9"/>
      <c r="M5" s="9" t="s">
        <v>243</v>
      </c>
      <c r="N5" s="9"/>
      <c r="Q5" s="9" t="s">
        <v>244</v>
      </c>
      <c r="R5" s="9"/>
    </row>
    <row r="6" spans="1:10" ht="15">
      <c r="A6" s="2" t="s">
        <v>112</v>
      </c>
      <c r="C6" s="11" t="s">
        <v>245</v>
      </c>
      <c r="F6" s="10">
        <v>11334</v>
      </c>
      <c r="J6" s="10">
        <v>3859680</v>
      </c>
    </row>
    <row r="7" spans="3:10" ht="15">
      <c r="C7" s="11" t="s">
        <v>246</v>
      </c>
      <c r="F7" s="10">
        <v>12471</v>
      </c>
      <c r="J7" s="10">
        <v>4246874</v>
      </c>
    </row>
    <row r="8" spans="3:10" ht="15">
      <c r="C8" s="11" t="s">
        <v>246</v>
      </c>
      <c r="F8" s="10">
        <v>113227</v>
      </c>
      <c r="G8" s="22">
        <v>4</v>
      </c>
      <c r="J8" s="10">
        <v>38558323</v>
      </c>
    </row>
    <row r="9" spans="3:18" ht="15">
      <c r="C9" s="11" t="s">
        <v>247</v>
      </c>
      <c r="N9" s="10">
        <v>331260</v>
      </c>
      <c r="R9" s="10">
        <v>112807280</v>
      </c>
    </row>
    <row r="10" spans="3:18" ht="15">
      <c r="C10" s="11" t="s">
        <v>230</v>
      </c>
      <c r="N10" s="10">
        <v>191226</v>
      </c>
      <c r="R10" s="10">
        <v>65120102</v>
      </c>
    </row>
    <row r="11" spans="1:10" ht="15">
      <c r="A11" s="2" t="s">
        <v>113</v>
      </c>
      <c r="C11" s="11" t="s">
        <v>245</v>
      </c>
      <c r="F11" s="10">
        <v>5078</v>
      </c>
      <c r="J11" s="10">
        <v>1729262</v>
      </c>
    </row>
    <row r="12" spans="3:10" ht="15">
      <c r="C12" s="11" t="s">
        <v>248</v>
      </c>
      <c r="F12" s="10">
        <v>12056</v>
      </c>
      <c r="J12" s="10">
        <v>4105550</v>
      </c>
    </row>
    <row r="13" spans="3:10" ht="15">
      <c r="C13" s="11" t="s">
        <v>248</v>
      </c>
      <c r="F13" s="10">
        <v>46909</v>
      </c>
      <c r="G13" s="22">
        <v>4</v>
      </c>
      <c r="J13" s="10">
        <v>15974391</v>
      </c>
    </row>
    <row r="14" spans="3:10" ht="15">
      <c r="C14" s="11" t="s">
        <v>249</v>
      </c>
      <c r="F14" s="10">
        <v>18117</v>
      </c>
      <c r="J14" s="10">
        <v>6169563</v>
      </c>
    </row>
    <row r="15" spans="3:18" ht="15">
      <c r="C15" s="11" t="s">
        <v>249</v>
      </c>
      <c r="N15" s="10">
        <v>57972</v>
      </c>
      <c r="R15" s="10">
        <v>19741785</v>
      </c>
    </row>
    <row r="16" spans="3:10" ht="15">
      <c r="C16" s="11" t="s">
        <v>230</v>
      </c>
      <c r="F16" s="10">
        <v>33465</v>
      </c>
      <c r="J16" s="10">
        <v>11396171</v>
      </c>
    </row>
    <row r="17" spans="3:18" ht="15">
      <c r="C17" s="11" t="s">
        <v>230</v>
      </c>
      <c r="N17" s="10">
        <v>33465</v>
      </c>
      <c r="R17" s="10">
        <v>11396171</v>
      </c>
    </row>
    <row r="18" spans="1:10" ht="15">
      <c r="A18" s="2" t="s">
        <v>114</v>
      </c>
      <c r="C18" s="11" t="s">
        <v>250</v>
      </c>
      <c r="F18" s="10">
        <v>2970</v>
      </c>
      <c r="J18" s="10">
        <v>1011404</v>
      </c>
    </row>
    <row r="19" spans="3:10" ht="15">
      <c r="C19" s="11" t="s">
        <v>248</v>
      </c>
      <c r="F19" s="10">
        <v>7483</v>
      </c>
      <c r="J19" s="10">
        <v>2548261</v>
      </c>
    </row>
    <row r="20" spans="3:10" ht="15">
      <c r="C20" s="11" t="s">
        <v>248</v>
      </c>
      <c r="F20" s="10">
        <v>29116</v>
      </c>
      <c r="G20" s="22">
        <v>4</v>
      </c>
      <c r="J20" s="10">
        <v>9915163</v>
      </c>
    </row>
    <row r="21" spans="3:10" ht="15">
      <c r="C21" s="11" t="s">
        <v>249</v>
      </c>
      <c r="F21" s="10">
        <v>13044</v>
      </c>
      <c r="J21" s="10">
        <v>4442004</v>
      </c>
    </row>
    <row r="22" spans="3:18" ht="15">
      <c r="C22" s="11" t="s">
        <v>249</v>
      </c>
      <c r="N22" s="10">
        <v>41742</v>
      </c>
      <c r="R22" s="10">
        <v>14214821</v>
      </c>
    </row>
    <row r="23" spans="3:10" ht="15">
      <c r="C23" s="11" t="s">
        <v>230</v>
      </c>
      <c r="F23" s="10">
        <v>27996</v>
      </c>
      <c r="J23" s="10">
        <v>9533758</v>
      </c>
    </row>
    <row r="24" spans="3:18" ht="15">
      <c r="C24" s="11" t="s">
        <v>230</v>
      </c>
      <c r="N24" s="10">
        <v>27996</v>
      </c>
      <c r="R24" s="10">
        <v>9533758</v>
      </c>
    </row>
    <row r="25" spans="1:10" ht="15">
      <c r="A25" s="2" t="s">
        <v>115</v>
      </c>
      <c r="C25" s="11" t="s">
        <v>245</v>
      </c>
      <c r="F25" s="10">
        <v>4171</v>
      </c>
      <c r="J25" s="10">
        <v>1420392</v>
      </c>
    </row>
    <row r="26" spans="3:10" ht="15">
      <c r="C26" s="11" t="s">
        <v>248</v>
      </c>
      <c r="F26" s="10">
        <v>10476</v>
      </c>
      <c r="J26" s="10">
        <v>3567497</v>
      </c>
    </row>
    <row r="27" spans="3:10" ht="15">
      <c r="C27" s="11" t="s">
        <v>248</v>
      </c>
      <c r="F27" s="10">
        <v>40763</v>
      </c>
      <c r="G27" s="22">
        <v>4</v>
      </c>
      <c r="J27" s="10">
        <v>13881432</v>
      </c>
    </row>
    <row r="28" spans="3:10" ht="15">
      <c r="C28" s="11" t="s">
        <v>249</v>
      </c>
      <c r="F28" s="10">
        <v>16046</v>
      </c>
      <c r="J28" s="10">
        <v>5464305</v>
      </c>
    </row>
    <row r="29" spans="3:18" ht="15">
      <c r="C29" s="11" t="s">
        <v>249</v>
      </c>
      <c r="N29" s="10">
        <v>51348</v>
      </c>
      <c r="R29" s="10">
        <v>17486048</v>
      </c>
    </row>
    <row r="30" spans="3:10" ht="15">
      <c r="C30" s="11" t="s">
        <v>230</v>
      </c>
      <c r="F30" s="10">
        <v>29641</v>
      </c>
      <c r="J30" s="10">
        <v>10093946</v>
      </c>
    </row>
    <row r="31" spans="3:18" ht="15">
      <c r="C31" s="11" t="s">
        <v>230</v>
      </c>
      <c r="N31" s="10">
        <v>29641</v>
      </c>
      <c r="R31" s="10">
        <v>10093606</v>
      </c>
    </row>
    <row r="32" spans="1:10" ht="15">
      <c r="A32" s="2" t="s">
        <v>251</v>
      </c>
      <c r="C32" s="11" t="s">
        <v>252</v>
      </c>
      <c r="F32" s="10">
        <v>41561</v>
      </c>
      <c r="G32" s="22">
        <v>45</v>
      </c>
      <c r="J32" s="10">
        <v>14153183</v>
      </c>
    </row>
    <row r="33" spans="3:10" ht="15">
      <c r="C33" s="11" t="s">
        <v>252</v>
      </c>
      <c r="F33" s="10">
        <v>6495</v>
      </c>
      <c r="J33" s="10">
        <v>2211807</v>
      </c>
    </row>
    <row r="34" spans="3:10" ht="15">
      <c r="C34" s="11" t="s">
        <v>252</v>
      </c>
      <c r="F34" s="10">
        <v>25271</v>
      </c>
      <c r="J34" s="10">
        <v>8605786</v>
      </c>
    </row>
    <row r="35" spans="3:10" ht="15">
      <c r="C35" s="11" t="s">
        <v>249</v>
      </c>
      <c r="F35" s="10">
        <v>7765</v>
      </c>
      <c r="J35" s="10">
        <v>2644293</v>
      </c>
    </row>
    <row r="36" spans="3:18" ht="15">
      <c r="C36" s="11" t="s">
        <v>249</v>
      </c>
      <c r="N36" s="10">
        <v>24846</v>
      </c>
      <c r="R36" s="10">
        <v>8461057</v>
      </c>
    </row>
    <row r="37" spans="3:10" ht="15">
      <c r="C37" s="11" t="s">
        <v>230</v>
      </c>
      <c r="F37" s="10">
        <v>14342</v>
      </c>
      <c r="J37" s="10">
        <v>4884025</v>
      </c>
    </row>
    <row r="38" spans="3:18" ht="15">
      <c r="C38" s="11" t="s">
        <v>230</v>
      </c>
      <c r="N38" s="10">
        <v>14342</v>
      </c>
      <c r="R38" s="10">
        <v>4884365</v>
      </c>
    </row>
  </sheetData>
  <sheetProtection selectLockedCells="1" selectUnlockedCells="1"/>
  <mergeCells count="6">
    <mergeCell ref="A2:F2"/>
    <mergeCell ref="C4:R4"/>
    <mergeCell ref="E5:F5"/>
    <mergeCell ref="I5:J5"/>
    <mergeCell ref="M5:N5"/>
    <mergeCell ref="Q5:R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4" spans="3:8" ht="15">
      <c r="C4" s="14" t="s">
        <v>239</v>
      </c>
      <c r="D4" s="14"/>
      <c r="E4" s="14"/>
      <c r="F4" s="14"/>
      <c r="G4" s="14"/>
      <c r="H4" s="14"/>
    </row>
    <row r="5" spans="1:8" ht="15">
      <c r="A5" s="2" t="s">
        <v>108</v>
      </c>
      <c r="C5" s="8" t="s">
        <v>254</v>
      </c>
      <c r="D5" s="8"/>
      <c r="G5" s="8" t="s">
        <v>255</v>
      </c>
      <c r="H5" s="8"/>
    </row>
    <row r="6" spans="1:8" ht="15">
      <c r="A6" s="2" t="s">
        <v>112</v>
      </c>
      <c r="D6" s="10">
        <v>206470</v>
      </c>
      <c r="H6" s="10">
        <v>54122591</v>
      </c>
    </row>
    <row r="7" spans="1:8" ht="15">
      <c r="A7" s="2" t="s">
        <v>113</v>
      </c>
      <c r="D7" s="10">
        <v>107679</v>
      </c>
      <c r="H7" s="10">
        <v>28164890</v>
      </c>
    </row>
    <row r="8" spans="1:8" ht="15">
      <c r="A8" s="2" t="s">
        <v>114</v>
      </c>
      <c r="D8" s="10">
        <v>63814</v>
      </c>
      <c r="H8" s="10">
        <v>16684477</v>
      </c>
    </row>
    <row r="9" spans="1:8" ht="15">
      <c r="A9" s="2" t="s">
        <v>115</v>
      </c>
      <c r="D9" s="10">
        <v>89534</v>
      </c>
      <c r="H9" s="10">
        <v>23414912</v>
      </c>
    </row>
    <row r="10" spans="1:8" ht="15">
      <c r="A10" s="2" t="s">
        <v>116</v>
      </c>
      <c r="D10" s="10">
        <v>29768</v>
      </c>
      <c r="H10" s="10">
        <v>7365064</v>
      </c>
    </row>
  </sheetData>
  <sheetProtection selectLockedCells="1" selectUnlockedCells="1"/>
  <mergeCells count="4">
    <mergeCell ref="A2:F2"/>
    <mergeCell ref="C4:H4"/>
    <mergeCell ref="C5:D5"/>
    <mergeCell ref="G5:H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256</v>
      </c>
      <c r="B2" s="1"/>
      <c r="C2" s="1"/>
      <c r="D2" s="1"/>
      <c r="E2" s="1"/>
      <c r="F2" s="1"/>
    </row>
    <row r="4" spans="1:12" ht="39.75" customHeight="1">
      <c r="A4" s="2" t="s">
        <v>108</v>
      </c>
      <c r="C4" s="9" t="s">
        <v>257</v>
      </c>
      <c r="D4" s="9"/>
      <c r="G4" s="9" t="s">
        <v>258</v>
      </c>
      <c r="H4" s="9"/>
      <c r="K4" s="9" t="s">
        <v>259</v>
      </c>
      <c r="L4" s="9"/>
    </row>
    <row r="5" spans="1:12" ht="15">
      <c r="A5" s="2" t="s">
        <v>112</v>
      </c>
      <c r="D5" s="10">
        <v>0</v>
      </c>
      <c r="H5" s="10">
        <v>0</v>
      </c>
      <c r="L5" s="10">
        <v>0</v>
      </c>
    </row>
    <row r="6" spans="1:12" ht="15">
      <c r="A6" s="2" t="s">
        <v>113</v>
      </c>
      <c r="D6" s="10">
        <v>0</v>
      </c>
      <c r="H6" s="10">
        <v>0</v>
      </c>
      <c r="L6" s="10">
        <v>0</v>
      </c>
    </row>
    <row r="7" spans="1:12" ht="15">
      <c r="A7" s="2" t="s">
        <v>114</v>
      </c>
      <c r="D7" s="10">
        <v>0</v>
      </c>
      <c r="H7" s="10">
        <v>0</v>
      </c>
      <c r="L7" s="10">
        <v>0</v>
      </c>
    </row>
    <row r="8" spans="1:12" ht="15">
      <c r="A8" s="2" t="s">
        <v>115</v>
      </c>
      <c r="D8" s="10">
        <v>0</v>
      </c>
      <c r="H8" s="10">
        <v>0</v>
      </c>
      <c r="L8" s="10">
        <v>0</v>
      </c>
    </row>
    <row r="9" spans="1:12" ht="15">
      <c r="A9" s="2" t="s">
        <v>116</v>
      </c>
      <c r="D9" s="10">
        <v>1493688</v>
      </c>
      <c r="H9" s="10">
        <v>357834</v>
      </c>
      <c r="L9" s="10">
        <v>4029878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260</v>
      </c>
      <c r="B2" s="1"/>
      <c r="C2" s="1"/>
      <c r="D2" s="1"/>
      <c r="E2" s="1"/>
      <c r="F2" s="1"/>
    </row>
    <row r="4" spans="1:12" ht="15">
      <c r="A4" s="2" t="s">
        <v>108</v>
      </c>
      <c r="C4" s="8" t="s">
        <v>261</v>
      </c>
      <c r="D4" s="8"/>
      <c r="G4" s="8" t="s">
        <v>262</v>
      </c>
      <c r="H4" s="8"/>
      <c r="K4" s="8" t="s">
        <v>263</v>
      </c>
      <c r="L4" s="8"/>
    </row>
    <row r="5" spans="1:12" ht="15">
      <c r="A5" s="2" t="s">
        <v>112</v>
      </c>
      <c r="D5" s="10">
        <v>111391908</v>
      </c>
      <c r="H5" s="10">
        <v>72133183</v>
      </c>
      <c r="L5" s="10">
        <v>156054498</v>
      </c>
    </row>
    <row r="6" spans="1:12" ht="15">
      <c r="A6" s="2" t="s">
        <v>113</v>
      </c>
      <c r="D6" s="10">
        <v>38585854</v>
      </c>
      <c r="H6" s="10">
        <v>0</v>
      </c>
      <c r="L6" s="10">
        <v>55614950</v>
      </c>
    </row>
    <row r="7" spans="1:12" ht="15">
      <c r="A7" s="2" t="s">
        <v>114</v>
      </c>
      <c r="D7" s="10">
        <v>28584274</v>
      </c>
      <c r="H7" s="10">
        <v>0</v>
      </c>
      <c r="L7" s="10">
        <v>40971048</v>
      </c>
    </row>
    <row r="8" spans="1:12" ht="15">
      <c r="A8" s="2" t="s">
        <v>115</v>
      </c>
      <c r="D8" s="10">
        <v>38995523</v>
      </c>
      <c r="H8" s="10">
        <v>25793862</v>
      </c>
      <c r="L8" s="10">
        <v>48895755</v>
      </c>
    </row>
    <row r="9" spans="1:12" ht="15">
      <c r="A9" s="2" t="s">
        <v>116</v>
      </c>
      <c r="D9" s="10">
        <v>26087730</v>
      </c>
      <c r="H9" s="10">
        <v>0</v>
      </c>
      <c r="L9" s="10">
        <v>38905333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1" sqref="A1"/>
    </sheetView>
  </sheetViews>
  <sheetFormatPr defaultColWidth="9.140625" defaultRowHeight="15"/>
  <cols>
    <col min="1" max="1" width="86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s="1" t="s">
        <v>21</v>
      </c>
      <c r="B2" s="1"/>
      <c r="C2" s="1"/>
      <c r="D2" s="1"/>
    </row>
    <row r="3" ht="15">
      <c r="A3" s="2" t="s">
        <v>22</v>
      </c>
    </row>
    <row r="4" spans="1:4" ht="15">
      <c r="A4" t="s">
        <v>23</v>
      </c>
      <c r="D4" s="7">
        <v>360000</v>
      </c>
    </row>
    <row r="5" spans="1:4" ht="15">
      <c r="A5" t="s">
        <v>24</v>
      </c>
      <c r="D5" s="7">
        <v>125000</v>
      </c>
    </row>
    <row r="6" spans="1:4" ht="15">
      <c r="A6" t="s">
        <v>25</v>
      </c>
      <c r="D6" s="7">
        <v>235000</v>
      </c>
    </row>
    <row r="7" ht="15">
      <c r="A7" s="2" t="s">
        <v>26</v>
      </c>
    </row>
    <row r="8" spans="1:4" ht="15">
      <c r="A8" t="s">
        <v>27</v>
      </c>
      <c r="D8" s="7">
        <v>45000</v>
      </c>
    </row>
    <row r="9" spans="1:4" ht="15">
      <c r="A9" t="s">
        <v>28</v>
      </c>
      <c r="D9" s="7">
        <v>15000</v>
      </c>
    </row>
    <row r="10" spans="1:4" ht="15">
      <c r="A10" t="s">
        <v>29</v>
      </c>
      <c r="D10" s="7">
        <v>35000</v>
      </c>
    </row>
    <row r="11" spans="1:4" ht="15">
      <c r="A11" t="s">
        <v>30</v>
      </c>
      <c r="D11" s="7">
        <v>25000</v>
      </c>
    </row>
    <row r="12" spans="1:4" ht="15">
      <c r="A12" t="s">
        <v>31</v>
      </c>
      <c r="D12" s="7">
        <v>25000</v>
      </c>
    </row>
    <row r="13" spans="1:4" ht="15">
      <c r="A13" s="2" t="s">
        <v>32</v>
      </c>
      <c r="D13" s="7">
        <v>40000</v>
      </c>
    </row>
  </sheetData>
  <sheetProtection selectLockedCells="1" selectUnlockedCells="1"/>
  <mergeCells count="1">
    <mergeCell ref="A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F8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4" spans="1:32" ht="39.75" customHeight="1">
      <c r="A4" s="2" t="s">
        <v>265</v>
      </c>
      <c r="C4" s="21" t="s">
        <v>266</v>
      </c>
      <c r="D4" s="21"/>
      <c r="G4" s="21" t="s">
        <v>267</v>
      </c>
      <c r="H4" s="21"/>
      <c r="K4" s="21" t="s">
        <v>268</v>
      </c>
      <c r="L4" s="21"/>
      <c r="O4" s="21" t="s">
        <v>269</v>
      </c>
      <c r="P4" s="21"/>
      <c r="S4" s="1" t="s">
        <v>270</v>
      </c>
      <c r="T4" s="1"/>
      <c r="U4" s="1"/>
      <c r="V4" s="1"/>
      <c r="W4" s="1"/>
      <c r="X4" s="1"/>
      <c r="AA4" s="21" t="s">
        <v>271</v>
      </c>
      <c r="AB4" s="21"/>
      <c r="AE4" s="21" t="s">
        <v>272</v>
      </c>
      <c r="AF4" s="21"/>
    </row>
    <row r="5" spans="19:24" ht="39.75" customHeight="1">
      <c r="S5" s="21" t="s">
        <v>273</v>
      </c>
      <c r="T5" s="21"/>
      <c r="W5" s="21" t="s">
        <v>274</v>
      </c>
      <c r="X5" s="21"/>
    </row>
    <row r="6" spans="1:32" ht="15">
      <c r="A6">
        <v>2023</v>
      </c>
      <c r="D6" s="22">
        <v>48512537</v>
      </c>
      <c r="H6" s="22">
        <v>93079188</v>
      </c>
      <c r="L6" s="22">
        <v>16009805</v>
      </c>
      <c r="P6" s="22">
        <v>29288965</v>
      </c>
      <c r="T6" s="22">
        <v>172</v>
      </c>
      <c r="X6" s="22">
        <v>168</v>
      </c>
      <c r="AB6" s="22">
        <v>72361</v>
      </c>
      <c r="AF6" s="23">
        <v>220.08</v>
      </c>
    </row>
    <row r="7" spans="1:32" ht="15">
      <c r="A7">
        <v>2022</v>
      </c>
      <c r="D7" s="22">
        <v>54946310</v>
      </c>
      <c r="H7" s="22">
        <v>56936384</v>
      </c>
      <c r="L7" s="22">
        <v>20074444</v>
      </c>
      <c r="P7" s="22">
        <v>20527908</v>
      </c>
      <c r="T7" s="22">
        <v>128</v>
      </c>
      <c r="X7" s="22">
        <v>123</v>
      </c>
      <c r="AB7" s="22">
        <v>72738</v>
      </c>
      <c r="AF7" s="23">
        <v>206.67</v>
      </c>
    </row>
    <row r="8" spans="1:32" ht="15">
      <c r="A8">
        <v>2021</v>
      </c>
      <c r="D8" s="22">
        <v>49858280</v>
      </c>
      <c r="H8" s="22">
        <v>139060569</v>
      </c>
      <c r="L8" s="22">
        <v>22306746</v>
      </c>
      <c r="P8" s="22">
        <v>39456632</v>
      </c>
      <c r="T8" s="22">
        <v>134</v>
      </c>
      <c r="X8" s="22">
        <v>150</v>
      </c>
      <c r="AB8" s="22">
        <v>61271</v>
      </c>
      <c r="AF8" s="23">
        <v>170.54</v>
      </c>
    </row>
  </sheetData>
  <sheetProtection selectLockedCells="1" selectUnlockedCells="1"/>
  <mergeCells count="10">
    <mergeCell ref="A2:F2"/>
    <mergeCell ref="C4:D4"/>
    <mergeCell ref="G4:H4"/>
    <mergeCell ref="K4:L4"/>
    <mergeCell ref="O4:P4"/>
    <mergeCell ref="S4:X4"/>
    <mergeCell ref="AA4:AB4"/>
    <mergeCell ref="AE4:AF4"/>
    <mergeCell ref="S5:T5"/>
    <mergeCell ref="W5:X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9.14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1" t="s">
        <v>275</v>
      </c>
      <c r="D2" s="1"/>
      <c r="E2" s="1"/>
      <c r="F2" s="1"/>
      <c r="G2" s="1"/>
      <c r="H2" s="1"/>
      <c r="K2" s="1" t="s">
        <v>276</v>
      </c>
      <c r="L2" s="1"/>
      <c r="M2" s="1"/>
      <c r="N2" s="1"/>
      <c r="O2" s="1"/>
      <c r="P2" s="1"/>
      <c r="S2" s="1" t="s">
        <v>277</v>
      </c>
      <c r="T2" s="1"/>
      <c r="U2" s="1"/>
      <c r="V2" s="1"/>
      <c r="W2" s="1"/>
      <c r="X2" s="1"/>
    </row>
    <row r="3" spans="3:24" ht="39.75" customHeight="1">
      <c r="C3" s="1" t="s">
        <v>278</v>
      </c>
      <c r="D3" s="1"/>
      <c r="G3" s="21" t="s">
        <v>279</v>
      </c>
      <c r="H3" s="21"/>
      <c r="K3" s="1" t="s">
        <v>278</v>
      </c>
      <c r="L3" s="1"/>
      <c r="O3" s="21" t="s">
        <v>279</v>
      </c>
      <c r="P3" s="21"/>
      <c r="S3" s="1" t="s">
        <v>278</v>
      </c>
      <c r="T3" s="1"/>
      <c r="W3" s="21" t="s">
        <v>279</v>
      </c>
      <c r="X3" s="21"/>
    </row>
    <row r="4" spans="1:24" ht="15">
      <c r="A4" t="s">
        <v>280</v>
      </c>
      <c r="D4" s="22">
        <v>48512537</v>
      </c>
      <c r="H4" s="22">
        <v>16009805</v>
      </c>
      <c r="L4" s="22">
        <v>54946310</v>
      </c>
      <c r="P4" s="22">
        <v>20074444</v>
      </c>
      <c r="T4" s="22">
        <v>49858280</v>
      </c>
      <c r="X4" s="22">
        <v>22306746</v>
      </c>
    </row>
    <row r="5" spans="1:24" ht="15">
      <c r="A5" t="s">
        <v>281</v>
      </c>
      <c r="D5" s="24">
        <v>-39236137</v>
      </c>
      <c r="H5" s="24">
        <v>-12794861</v>
      </c>
      <c r="L5" s="24">
        <v>-42269560</v>
      </c>
      <c r="P5" s="24">
        <v>-15496861</v>
      </c>
      <c r="T5" s="24">
        <v>-33036030</v>
      </c>
      <c r="X5" s="24">
        <v>-16924809</v>
      </c>
    </row>
    <row r="6" spans="1:24" ht="15">
      <c r="A6" t="s">
        <v>282</v>
      </c>
      <c r="D6" s="22">
        <v>64088514</v>
      </c>
      <c r="H6" s="22">
        <v>19562753</v>
      </c>
      <c r="L6" s="22">
        <v>35069688</v>
      </c>
      <c r="P6" s="22">
        <v>13075853</v>
      </c>
      <c r="T6" s="22">
        <v>57179211</v>
      </c>
      <c r="X6" s="22">
        <v>26131853</v>
      </c>
    </row>
    <row r="7" spans="1:24" ht="15">
      <c r="A7" t="s">
        <v>283</v>
      </c>
      <c r="D7" s="22">
        <v>16808552</v>
      </c>
      <c r="H7" s="22">
        <v>6279812</v>
      </c>
      <c r="L7" s="22">
        <v>193685</v>
      </c>
      <c r="P7" s="24">
        <v>-166764</v>
      </c>
      <c r="T7" s="22">
        <v>21067308</v>
      </c>
      <c r="X7" s="22">
        <v>5281172</v>
      </c>
    </row>
    <row r="8" spans="1:24" ht="15">
      <c r="A8" t="s">
        <v>284</v>
      </c>
      <c r="D8" s="22">
        <v>2905722</v>
      </c>
      <c r="H8" s="22">
        <v>231456</v>
      </c>
      <c r="L8" s="22">
        <v>8996261</v>
      </c>
      <c r="P8" s="22">
        <v>3041236</v>
      </c>
      <c r="T8" s="22">
        <v>43991800</v>
      </c>
      <c r="X8" s="22">
        <v>2661670</v>
      </c>
    </row>
    <row r="9" spans="1:24" ht="15">
      <c r="A9" s="2" t="s">
        <v>285</v>
      </c>
      <c r="D9" s="22">
        <v>93079188</v>
      </c>
      <c r="H9" s="22">
        <v>29288965</v>
      </c>
      <c r="L9" s="22">
        <v>56936384</v>
      </c>
      <c r="P9" s="22">
        <v>20527908</v>
      </c>
      <c r="T9" s="22">
        <v>139060569</v>
      </c>
      <c r="X9" s="22">
        <v>39456632</v>
      </c>
    </row>
  </sheetData>
  <sheetProtection selectLockedCells="1" selectUnlockedCells="1"/>
  <mergeCells count="9">
    <mergeCell ref="C2:H2"/>
    <mergeCell ref="K2:P2"/>
    <mergeCell ref="S2:X2"/>
    <mergeCell ref="C3:D3"/>
    <mergeCell ref="G3:H3"/>
    <mergeCell ref="K3:L3"/>
    <mergeCell ref="O3:P3"/>
    <mergeCell ref="S3:T3"/>
    <mergeCell ref="W3:X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4" spans="1:12" ht="39.75" customHeight="1">
      <c r="A4" s="2" t="s">
        <v>287</v>
      </c>
      <c r="C4" s="8" t="s">
        <v>288</v>
      </c>
      <c r="D4" s="8"/>
      <c r="G4" s="8" t="s">
        <v>289</v>
      </c>
      <c r="H4" s="8"/>
      <c r="K4" s="9" t="s">
        <v>290</v>
      </c>
      <c r="L4" s="9"/>
    </row>
    <row r="5" spans="1:12" ht="15">
      <c r="A5" t="s">
        <v>291</v>
      </c>
      <c r="D5" s="10">
        <v>96357022</v>
      </c>
      <c r="H5" s="17">
        <v>38.53</v>
      </c>
      <c r="L5" s="10">
        <v>238330145</v>
      </c>
    </row>
    <row r="6" spans="1:12" ht="15">
      <c r="A6" t="s">
        <v>292</v>
      </c>
      <c r="D6" s="10">
        <v>0</v>
      </c>
      <c r="H6" s="11" t="s">
        <v>293</v>
      </c>
      <c r="L6" s="10">
        <v>0</v>
      </c>
    </row>
    <row r="7" spans="1:12" ht="15">
      <c r="A7" t="s">
        <v>294</v>
      </c>
      <c r="D7" s="10">
        <v>96357022</v>
      </c>
      <c r="H7" s="17">
        <v>38.53</v>
      </c>
      <c r="L7" s="10">
        <v>238330145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3" width="8.7109375" style="0" customWidth="1"/>
    <col min="4" max="4" width="12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295</v>
      </c>
      <c r="B2" s="1"/>
      <c r="C2" s="1"/>
      <c r="D2" s="1"/>
      <c r="E2" s="1"/>
      <c r="F2" s="1"/>
    </row>
    <row r="4" spans="1:8" ht="15">
      <c r="A4" s="2" t="s">
        <v>34</v>
      </c>
      <c r="C4" s="8" t="s">
        <v>296</v>
      </c>
      <c r="D4" s="8"/>
      <c r="G4" s="8" t="s">
        <v>297</v>
      </c>
      <c r="H4" s="8"/>
    </row>
    <row r="5" spans="1:8" ht="15">
      <c r="A5" t="s">
        <v>298</v>
      </c>
      <c r="D5" s="11" t="s">
        <v>299</v>
      </c>
      <c r="H5" s="11" t="s">
        <v>300</v>
      </c>
    </row>
    <row r="6" spans="1:8" ht="15">
      <c r="A6" t="s">
        <v>301</v>
      </c>
      <c r="D6" s="11" t="s">
        <v>302</v>
      </c>
      <c r="H6" s="11" t="s">
        <v>303</v>
      </c>
    </row>
  </sheetData>
  <sheetProtection selectLockedCells="1" selectUnlockedCells="1"/>
  <mergeCells count="3">
    <mergeCell ref="A2:F2"/>
    <mergeCell ref="C4:D4"/>
    <mergeCell ref="G4:H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24"/>
  <sheetViews>
    <sheetView workbookViewId="0" topLeftCell="A1">
      <selection activeCell="A1" sqref="A1"/>
    </sheetView>
  </sheetViews>
  <sheetFormatPr defaultColWidth="9.140625" defaultRowHeight="15"/>
  <cols>
    <col min="1" max="1" width="55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4" spans="1:12" ht="15">
      <c r="A4" s="1" t="s">
        <v>305</v>
      </c>
      <c r="B4" s="1"/>
      <c r="C4" s="1"/>
      <c r="D4" s="1"/>
      <c r="E4" s="1"/>
      <c r="F4" s="1"/>
      <c r="G4" s="1"/>
      <c r="H4" s="1"/>
      <c r="K4" s="19"/>
      <c r="L4" s="19"/>
    </row>
    <row r="5" spans="1:15" ht="15">
      <c r="A5" s="2" t="s">
        <v>34</v>
      </c>
      <c r="C5" s="8" t="s">
        <v>306</v>
      </c>
      <c r="D5" s="8"/>
      <c r="G5" s="8" t="s">
        <v>307</v>
      </c>
      <c r="H5" s="8"/>
      <c r="K5" s="8" t="s">
        <v>308</v>
      </c>
      <c r="L5" s="8"/>
      <c r="O5" s="16" t="s">
        <v>294</v>
      </c>
    </row>
    <row r="6" spans="1:15" ht="15">
      <c r="A6" s="2" t="s">
        <v>309</v>
      </c>
      <c r="D6" s="10">
        <v>15905</v>
      </c>
      <c r="E6" s="22">
        <v>5</v>
      </c>
      <c r="H6" s="11" t="s">
        <v>310</v>
      </c>
      <c r="L6" s="10">
        <v>14270</v>
      </c>
      <c r="O6" s="10">
        <v>30175</v>
      </c>
    </row>
    <row r="7" spans="1:15" ht="15">
      <c r="A7" s="2" t="s">
        <v>40</v>
      </c>
      <c r="D7" s="10">
        <v>7443</v>
      </c>
      <c r="E7" s="22">
        <v>6</v>
      </c>
      <c r="H7" s="11" t="s">
        <v>310</v>
      </c>
      <c r="L7" s="10">
        <v>0</v>
      </c>
      <c r="O7" s="10">
        <v>7443</v>
      </c>
    </row>
    <row r="8" spans="1:15" ht="15">
      <c r="A8" s="2" t="s">
        <v>41</v>
      </c>
      <c r="D8" s="10">
        <v>24132</v>
      </c>
      <c r="E8" s="22">
        <v>7</v>
      </c>
      <c r="H8" s="11" t="s">
        <v>310</v>
      </c>
      <c r="L8" s="10">
        <v>0</v>
      </c>
      <c r="O8" s="10">
        <v>24132</v>
      </c>
    </row>
    <row r="9" spans="1:15" ht="15">
      <c r="A9" s="2" t="s">
        <v>311</v>
      </c>
      <c r="D9" s="10">
        <v>0</v>
      </c>
      <c r="H9" s="11" t="s">
        <v>310</v>
      </c>
      <c r="L9" s="10">
        <v>0</v>
      </c>
      <c r="O9" s="10">
        <v>0</v>
      </c>
    </row>
    <row r="10" spans="1:15" ht="15">
      <c r="A10" s="2" t="s">
        <v>312</v>
      </c>
      <c r="D10" s="10">
        <v>318</v>
      </c>
      <c r="H10" s="11" t="s">
        <v>310</v>
      </c>
      <c r="L10" s="10">
        <v>0</v>
      </c>
      <c r="O10" s="10">
        <v>318</v>
      </c>
    </row>
    <row r="11" spans="1:15" ht="15">
      <c r="A11" s="2" t="s">
        <v>313</v>
      </c>
      <c r="D11" s="10">
        <v>28267</v>
      </c>
      <c r="H11" s="11" t="s">
        <v>310</v>
      </c>
      <c r="L11" s="10">
        <v>0</v>
      </c>
      <c r="O11" s="10">
        <v>28267</v>
      </c>
    </row>
    <row r="12" spans="1:15" ht="15">
      <c r="A12" s="2" t="s">
        <v>314</v>
      </c>
      <c r="D12" s="10">
        <v>23527</v>
      </c>
      <c r="E12" s="22">
        <v>8</v>
      </c>
      <c r="H12" s="11" t="s">
        <v>310</v>
      </c>
      <c r="L12" s="10">
        <v>0</v>
      </c>
      <c r="O12" s="10">
        <v>23527</v>
      </c>
    </row>
    <row r="13" spans="1:15" ht="15">
      <c r="A13" s="2" t="s">
        <v>315</v>
      </c>
      <c r="D13" s="10">
        <v>2372</v>
      </c>
      <c r="H13" s="11" t="s">
        <v>310</v>
      </c>
      <c r="L13" s="10">
        <v>0</v>
      </c>
      <c r="O13" s="10">
        <v>2372</v>
      </c>
    </row>
    <row r="14" spans="1:15" ht="15">
      <c r="A14" s="2" t="s">
        <v>45</v>
      </c>
      <c r="D14" s="10">
        <v>44011</v>
      </c>
      <c r="E14" s="22">
        <v>9</v>
      </c>
      <c r="H14" s="11" t="s">
        <v>310</v>
      </c>
      <c r="L14" s="10">
        <v>0</v>
      </c>
      <c r="O14" s="10">
        <v>44011</v>
      </c>
    </row>
    <row r="15" spans="1:15" ht="15">
      <c r="A15" s="2" t="s">
        <v>46</v>
      </c>
      <c r="D15" s="10">
        <v>84742</v>
      </c>
      <c r="E15" s="22">
        <v>10</v>
      </c>
      <c r="H15" s="11" t="s">
        <v>310</v>
      </c>
      <c r="L15" s="10">
        <v>0</v>
      </c>
      <c r="O15" s="10">
        <v>84742</v>
      </c>
    </row>
    <row r="16" spans="1:15" ht="15">
      <c r="A16" s="2" t="s">
        <v>316</v>
      </c>
      <c r="D16" s="10">
        <v>36864</v>
      </c>
      <c r="E16" s="22">
        <v>11</v>
      </c>
      <c r="H16" s="11" t="s">
        <v>310</v>
      </c>
      <c r="L16" s="10">
        <v>60751</v>
      </c>
      <c r="O16" s="10">
        <v>97615</v>
      </c>
    </row>
    <row r="17" spans="1:15" ht="15">
      <c r="A17" s="2" t="s">
        <v>48</v>
      </c>
      <c r="D17" s="10">
        <v>9698</v>
      </c>
      <c r="H17" s="11" t="s">
        <v>310</v>
      </c>
      <c r="L17" s="10">
        <v>0</v>
      </c>
      <c r="O17" s="10">
        <v>9698</v>
      </c>
    </row>
    <row r="18" spans="1:15" ht="15">
      <c r="A18" s="2" t="s">
        <v>317</v>
      </c>
      <c r="D18" s="10">
        <v>17828</v>
      </c>
      <c r="H18" s="11" t="s">
        <v>310</v>
      </c>
      <c r="L18" s="10">
        <v>92</v>
      </c>
      <c r="O18" s="10">
        <v>17920</v>
      </c>
    </row>
    <row r="19" spans="1:15" ht="15">
      <c r="A19" s="2" t="s">
        <v>112</v>
      </c>
      <c r="D19" s="10">
        <v>800667</v>
      </c>
      <c r="H19" s="11" t="s">
        <v>310</v>
      </c>
      <c r="L19" s="10">
        <v>0</v>
      </c>
      <c r="O19" s="10">
        <v>800667</v>
      </c>
    </row>
    <row r="20" spans="1:15" ht="15">
      <c r="A20" s="2" t="s">
        <v>113</v>
      </c>
      <c r="D20" s="10">
        <v>410366</v>
      </c>
      <c r="H20" s="11" t="s">
        <v>310</v>
      </c>
      <c r="L20" s="10">
        <v>74326</v>
      </c>
      <c r="O20" s="10">
        <v>484692</v>
      </c>
    </row>
    <row r="21" spans="1:15" ht="15">
      <c r="A21" s="2" t="s">
        <v>114</v>
      </c>
      <c r="D21" s="10">
        <v>92680</v>
      </c>
      <c r="H21" s="11" t="s">
        <v>310</v>
      </c>
      <c r="L21" s="10">
        <v>61806</v>
      </c>
      <c r="O21" s="10">
        <v>154486</v>
      </c>
    </row>
    <row r="22" spans="1:15" ht="15">
      <c r="A22" s="2" t="s">
        <v>115</v>
      </c>
      <c r="D22" s="10">
        <v>530941</v>
      </c>
      <c r="H22" s="11" t="s">
        <v>310</v>
      </c>
      <c r="L22" s="10">
        <v>23646</v>
      </c>
      <c r="O22" s="10">
        <v>554587</v>
      </c>
    </row>
    <row r="23" spans="1:15" ht="15">
      <c r="A23" s="2" t="s">
        <v>116</v>
      </c>
      <c r="D23" s="10">
        <v>67727</v>
      </c>
      <c r="E23" s="22">
        <v>12</v>
      </c>
      <c r="H23" s="11" t="s">
        <v>310</v>
      </c>
      <c r="L23" s="10">
        <v>53522</v>
      </c>
      <c r="O23" s="10">
        <v>121249</v>
      </c>
    </row>
    <row r="24" spans="1:15" ht="15">
      <c r="A24" s="2" t="s">
        <v>318</v>
      </c>
      <c r="D24" s="10">
        <v>2458301</v>
      </c>
      <c r="E24" s="22">
        <v>13</v>
      </c>
      <c r="H24" s="11" t="s">
        <v>310</v>
      </c>
      <c r="L24" s="11" t="s">
        <v>293</v>
      </c>
      <c r="O24" s="11" t="s">
        <v>293</v>
      </c>
    </row>
  </sheetData>
  <sheetProtection selectLockedCells="1" selectUnlockedCells="1"/>
  <mergeCells count="6">
    <mergeCell ref="A2:F2"/>
    <mergeCell ref="A4:H4"/>
    <mergeCell ref="K4:L4"/>
    <mergeCell ref="C5:D5"/>
    <mergeCell ref="G5:H5"/>
    <mergeCell ref="K5: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319</v>
      </c>
      <c r="B2" s="1"/>
      <c r="C2" s="1"/>
      <c r="D2" s="1"/>
      <c r="E2" s="1"/>
      <c r="F2" s="1"/>
    </row>
    <row r="4" spans="1:8" ht="15">
      <c r="A4" s="2" t="s">
        <v>320</v>
      </c>
      <c r="C4" s="8" t="s">
        <v>275</v>
      </c>
      <c r="D4" s="8"/>
      <c r="G4" s="8" t="s">
        <v>276</v>
      </c>
      <c r="H4" s="8"/>
    </row>
    <row r="5" spans="1:8" ht="15">
      <c r="A5" t="s">
        <v>319</v>
      </c>
      <c r="D5" s="7">
        <v>45630000</v>
      </c>
      <c r="H5" s="7">
        <v>43345000</v>
      </c>
    </row>
    <row r="6" spans="1:8" ht="15">
      <c r="A6" t="s">
        <v>321</v>
      </c>
      <c r="D6" s="10">
        <v>10713000</v>
      </c>
      <c r="H6" s="10">
        <v>9617000</v>
      </c>
    </row>
    <row r="7" spans="1:8" ht="15">
      <c r="A7" t="s">
        <v>322</v>
      </c>
      <c r="D7" s="10">
        <v>5049000</v>
      </c>
      <c r="H7" s="10">
        <v>4545000</v>
      </c>
    </row>
    <row r="8" spans="1:8" ht="15">
      <c r="A8" t="s">
        <v>323</v>
      </c>
      <c r="D8" s="10">
        <v>10000</v>
      </c>
      <c r="H8" s="10">
        <v>10000</v>
      </c>
    </row>
    <row r="9" spans="1:8" ht="15">
      <c r="A9" t="s">
        <v>294</v>
      </c>
      <c r="D9" s="7">
        <v>61402000</v>
      </c>
      <c r="H9" s="7">
        <v>57517000</v>
      </c>
    </row>
  </sheetData>
  <sheetProtection selectLockedCells="1" selectUnlockedCells="1"/>
  <mergeCells count="3">
    <mergeCell ref="A2:F2"/>
    <mergeCell ref="C4:D4"/>
    <mergeCell ref="G4:H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4" spans="1:16" ht="39.75" customHeight="1">
      <c r="A4" s="2" t="s">
        <v>34</v>
      </c>
      <c r="C4" s="8" t="s">
        <v>35</v>
      </c>
      <c r="D4" s="8"/>
      <c r="G4" s="8" t="s">
        <v>36</v>
      </c>
      <c r="H4" s="8"/>
      <c r="K4" s="8" t="s">
        <v>37</v>
      </c>
      <c r="L4" s="8"/>
      <c r="O4" s="9" t="s">
        <v>38</v>
      </c>
      <c r="P4" s="9"/>
    </row>
    <row r="5" spans="1:16" ht="15">
      <c r="A5" s="2" t="s">
        <v>39</v>
      </c>
      <c r="D5" s="10">
        <v>125000</v>
      </c>
      <c r="H5" s="10">
        <v>235000</v>
      </c>
      <c r="P5" s="10">
        <v>360000</v>
      </c>
    </row>
    <row r="6" spans="1:16" ht="15">
      <c r="A6" s="2" t="s">
        <v>40</v>
      </c>
      <c r="D6" s="10">
        <v>170000</v>
      </c>
      <c r="H6" s="10">
        <v>235000</v>
      </c>
      <c r="L6" s="10">
        <v>12500</v>
      </c>
      <c r="P6" s="10">
        <v>417500</v>
      </c>
    </row>
    <row r="7" spans="1:16" ht="15">
      <c r="A7" s="2" t="s">
        <v>41</v>
      </c>
      <c r="D7" s="10">
        <v>140000</v>
      </c>
      <c r="H7" s="10">
        <v>235000</v>
      </c>
      <c r="L7" s="10">
        <v>15000</v>
      </c>
      <c r="P7" s="10">
        <v>390000</v>
      </c>
    </row>
    <row r="8" spans="1:16" ht="15">
      <c r="A8" s="2" t="s">
        <v>42</v>
      </c>
      <c r="D8" s="10">
        <v>154013</v>
      </c>
      <c r="H8" s="10">
        <v>246118</v>
      </c>
      <c r="L8" s="10">
        <v>15000</v>
      </c>
      <c r="P8" s="10">
        <v>415131</v>
      </c>
    </row>
    <row r="9" spans="1:16" ht="15">
      <c r="A9" s="2" t="s">
        <v>43</v>
      </c>
      <c r="D9" s="10">
        <v>150000</v>
      </c>
      <c r="H9" s="10">
        <v>235000</v>
      </c>
      <c r="L9" s="10">
        <v>15000</v>
      </c>
      <c r="P9" s="10">
        <v>400000</v>
      </c>
    </row>
    <row r="10" spans="1:16" ht="15">
      <c r="A10" s="2" t="s">
        <v>44</v>
      </c>
      <c r="D10" s="10">
        <v>145987</v>
      </c>
      <c r="H10" s="10">
        <v>235000</v>
      </c>
      <c r="P10" s="10">
        <v>380987</v>
      </c>
    </row>
    <row r="11" spans="1:16" ht="15">
      <c r="A11" s="2" t="s">
        <v>45</v>
      </c>
      <c r="D11" s="10">
        <v>125000</v>
      </c>
      <c r="H11" s="10">
        <v>235000</v>
      </c>
      <c r="P11" s="10">
        <v>360000</v>
      </c>
    </row>
    <row r="12" spans="1:16" ht="15">
      <c r="A12" s="2" t="s">
        <v>46</v>
      </c>
      <c r="D12" s="10">
        <v>140000</v>
      </c>
      <c r="H12" s="10">
        <v>235000</v>
      </c>
      <c r="L12" s="10">
        <v>15000</v>
      </c>
      <c r="P12" s="10">
        <v>390000</v>
      </c>
    </row>
    <row r="13" spans="1:16" ht="15">
      <c r="A13" s="2" t="s">
        <v>47</v>
      </c>
      <c r="D13" s="10">
        <v>125000</v>
      </c>
      <c r="H13" s="10">
        <v>288882</v>
      </c>
      <c r="L13" s="10">
        <v>15000</v>
      </c>
      <c r="P13" s="10">
        <v>428882</v>
      </c>
    </row>
    <row r="14" spans="1:16" ht="15">
      <c r="A14" s="2" t="s">
        <v>48</v>
      </c>
      <c r="D14" s="10">
        <v>125000</v>
      </c>
      <c r="H14" s="10">
        <v>235000</v>
      </c>
      <c r="L14" s="10">
        <v>13368</v>
      </c>
      <c r="P14" s="10">
        <v>373368</v>
      </c>
    </row>
    <row r="15" spans="1:16" ht="15">
      <c r="A15" s="2" t="s">
        <v>49</v>
      </c>
      <c r="D15" s="10">
        <v>125000</v>
      </c>
      <c r="H15" s="10">
        <v>235000</v>
      </c>
      <c r="P15" s="10">
        <v>360000</v>
      </c>
    </row>
  </sheetData>
  <sheetProtection selectLockedCells="1" selectUnlockedCells="1"/>
  <mergeCells count="5">
    <mergeCell ref="A2:F2"/>
    <mergeCell ref="C4:D4"/>
    <mergeCell ref="G4:H4"/>
    <mergeCell ref="K4:L4"/>
    <mergeCell ref="O4:P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9.140625" defaultRowHeight="15"/>
  <cols>
    <col min="1" max="1" width="63.7109375" style="0" customWidth="1"/>
    <col min="2" max="2" width="8.7109375" style="0" customWidth="1"/>
    <col min="3" max="3" width="5.7109375" style="0" customWidth="1"/>
    <col min="4" max="16384" width="8.7109375" style="0" customWidth="1"/>
  </cols>
  <sheetData>
    <row r="2" spans="1:3" ht="15">
      <c r="A2" t="s">
        <v>50</v>
      </c>
      <c r="C2" t="s">
        <v>51</v>
      </c>
    </row>
    <row r="3" spans="1:3" ht="15">
      <c r="A3" s="2" t="s">
        <v>52</v>
      </c>
      <c r="C3" s="2" t="s">
        <v>53</v>
      </c>
    </row>
    <row r="4" spans="1:3" ht="15">
      <c r="A4" s="2" t="s">
        <v>54</v>
      </c>
      <c r="C4" s="2" t="s">
        <v>55</v>
      </c>
    </row>
    <row r="5" spans="1:3" ht="15">
      <c r="A5" s="2" t="s">
        <v>56</v>
      </c>
      <c r="C5" s="2" t="s">
        <v>57</v>
      </c>
    </row>
    <row r="6" spans="1:3" ht="15">
      <c r="A6" s="2" t="s">
        <v>58</v>
      </c>
      <c r="C6" s="2" t="s">
        <v>59</v>
      </c>
    </row>
    <row r="7" spans="1:3" ht="15">
      <c r="A7" s="2" t="s">
        <v>60</v>
      </c>
      <c r="C7" s="2" t="s">
        <v>61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8.7109375" style="0" customWidth="1"/>
    <col min="4" max="4" width="7.7109375" style="0" customWidth="1"/>
    <col min="5" max="16384" width="8.7109375" style="0" customWidth="1"/>
  </cols>
  <sheetData>
    <row r="2" spans="1:4" ht="15">
      <c r="A2" s="2" t="s">
        <v>62</v>
      </c>
      <c r="C2" s="8" t="s">
        <v>63</v>
      </c>
      <c r="D2" s="8"/>
    </row>
    <row r="3" spans="1:4" ht="15">
      <c r="A3" t="s">
        <v>64</v>
      </c>
      <c r="D3" s="11" t="s">
        <v>65</v>
      </c>
    </row>
    <row r="4" spans="1:4" ht="15">
      <c r="A4" t="s">
        <v>66</v>
      </c>
      <c r="D4" s="11" t="s">
        <v>67</v>
      </c>
    </row>
    <row r="5" spans="1:4" ht="15">
      <c r="A5" t="s">
        <v>68</v>
      </c>
      <c r="D5" s="11" t="s">
        <v>69</v>
      </c>
    </row>
    <row r="6" spans="1:4" ht="15">
      <c r="A6" t="s">
        <v>70</v>
      </c>
      <c r="D6" s="11" t="s">
        <v>71</v>
      </c>
    </row>
    <row r="7" spans="1:4" ht="15">
      <c r="A7" t="s">
        <v>72</v>
      </c>
      <c r="D7" s="11" t="s">
        <v>73</v>
      </c>
    </row>
  </sheetData>
  <sheetProtection selectLockedCells="1" selectUnlockedCells="1"/>
  <mergeCells count="1">
    <mergeCell ref="C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4" spans="3:20" ht="15">
      <c r="C4" s="8" t="s">
        <v>75</v>
      </c>
      <c r="D4" s="8"/>
      <c r="G4" s="8" t="s">
        <v>76</v>
      </c>
      <c r="H4" s="8"/>
      <c r="K4" s="8" t="s">
        <v>77</v>
      </c>
      <c r="L4" s="8"/>
      <c r="O4" s="8" t="s">
        <v>78</v>
      </c>
      <c r="P4" s="8"/>
      <c r="S4" s="8" t="s">
        <v>79</v>
      </c>
      <c r="T4" s="8"/>
    </row>
    <row r="5" spans="1:20" ht="15">
      <c r="A5" t="s">
        <v>80</v>
      </c>
      <c r="D5" s="11" t="s">
        <v>81</v>
      </c>
      <c r="H5" s="11" t="s">
        <v>81</v>
      </c>
      <c r="L5" s="11" t="s">
        <v>81</v>
      </c>
      <c r="P5" s="11" t="s">
        <v>81</v>
      </c>
      <c r="T5" s="11" t="s">
        <v>81</v>
      </c>
    </row>
    <row r="6" spans="1:20" ht="15">
      <c r="A6" t="s">
        <v>82</v>
      </c>
      <c r="D6" s="11" t="s">
        <v>83</v>
      </c>
      <c r="H6" s="11" t="s">
        <v>84</v>
      </c>
      <c r="L6" s="11" t="s">
        <v>85</v>
      </c>
      <c r="P6" s="11" t="s">
        <v>86</v>
      </c>
      <c r="T6" s="11" t="s">
        <v>87</v>
      </c>
    </row>
    <row r="7" spans="1:20" ht="15">
      <c r="A7" s="2" t="s">
        <v>88</v>
      </c>
      <c r="D7" s="11" t="s">
        <v>89</v>
      </c>
      <c r="H7" s="11" t="s">
        <v>90</v>
      </c>
      <c r="L7" s="11" t="s">
        <v>91</v>
      </c>
      <c r="P7" s="11" t="s">
        <v>92</v>
      </c>
      <c r="T7" s="11" t="s">
        <v>93</v>
      </c>
    </row>
    <row r="8" spans="1:20" ht="15">
      <c r="A8" s="2" t="s">
        <v>94</v>
      </c>
      <c r="D8" s="10">
        <v>6414750</v>
      </c>
      <c r="H8" s="10">
        <v>2295250</v>
      </c>
      <c r="L8" s="10">
        <v>2243520</v>
      </c>
      <c r="P8" s="10">
        <v>2378500</v>
      </c>
      <c r="T8" s="10">
        <v>1447380</v>
      </c>
    </row>
  </sheetData>
  <sheetProtection selectLockedCells="1" selectUnlockedCells="1"/>
  <mergeCells count="6">
    <mergeCell ref="A2:F2"/>
    <mergeCell ref="C4:D4"/>
    <mergeCell ref="G4:H4"/>
    <mergeCell ref="K4:L4"/>
    <mergeCell ref="O4:P4"/>
    <mergeCell ref="S4:T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4" spans="1:24" ht="39.75" customHeight="1">
      <c r="A4" s="2" t="s">
        <v>96</v>
      </c>
      <c r="C4" s="8" t="s">
        <v>97</v>
      </c>
      <c r="D4" s="8"/>
      <c r="G4" s="9" t="s">
        <v>98</v>
      </c>
      <c r="H4" s="9"/>
      <c r="K4" s="8" t="s">
        <v>99</v>
      </c>
      <c r="L4" s="8"/>
      <c r="O4" s="8" t="s">
        <v>100</v>
      </c>
      <c r="P4" s="8"/>
      <c r="S4" s="8" t="s">
        <v>101</v>
      </c>
      <c r="T4" s="8"/>
      <c r="W4" s="8" t="s">
        <v>102</v>
      </c>
      <c r="X4" s="8"/>
    </row>
    <row r="5" spans="1:24" ht="15">
      <c r="A5" t="s">
        <v>103</v>
      </c>
      <c r="D5" s="12">
        <v>198.3</v>
      </c>
      <c r="H5" s="12">
        <v>216.9</v>
      </c>
      <c r="L5" s="12">
        <v>230.75</v>
      </c>
      <c r="P5" s="12">
        <v>243.44</v>
      </c>
      <c r="T5" s="12">
        <v>220.08</v>
      </c>
      <c r="X5" s="11" t="s">
        <v>104</v>
      </c>
    </row>
    <row r="6" spans="1:24" ht="15">
      <c r="A6" t="s">
        <v>105</v>
      </c>
      <c r="D6" s="12">
        <v>80.47</v>
      </c>
      <c r="H6" s="12">
        <v>88.54</v>
      </c>
      <c r="L6" s="12">
        <v>96.77</v>
      </c>
      <c r="P6" s="12">
        <v>109.35</v>
      </c>
      <c r="T6" s="12">
        <v>91.13</v>
      </c>
      <c r="X6" s="11" t="s">
        <v>106</v>
      </c>
    </row>
  </sheetData>
  <sheetProtection selectLockedCells="1" selectUnlockedCells="1"/>
  <mergeCells count="7">
    <mergeCell ref="A2:F2"/>
    <mergeCell ref="C4:D4"/>
    <mergeCell ref="G4:H4"/>
    <mergeCell ref="K4:L4"/>
    <mergeCell ref="O4:P4"/>
    <mergeCell ref="S4:T4"/>
    <mergeCell ref="W4:X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39.7109375" style="0" customWidth="1"/>
    <col min="12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4" spans="1:11" ht="39.75" customHeight="1">
      <c r="A4" s="2" t="s">
        <v>108</v>
      </c>
      <c r="C4" s="9" t="s">
        <v>109</v>
      </c>
      <c r="D4" s="9"/>
      <c r="G4" s="9" t="s">
        <v>110</v>
      </c>
      <c r="H4" s="9"/>
      <c r="K4" s="13" t="s">
        <v>111</v>
      </c>
    </row>
    <row r="5" spans="1:11" ht="15">
      <c r="A5" s="2" t="s">
        <v>112</v>
      </c>
      <c r="D5" s="10">
        <v>191226</v>
      </c>
      <c r="H5" s="10">
        <v>0</v>
      </c>
      <c r="K5" s="10">
        <v>50000000</v>
      </c>
    </row>
    <row r="6" spans="1:11" ht="15">
      <c r="A6" s="2" t="s">
        <v>113</v>
      </c>
      <c r="D6" s="10">
        <v>33465</v>
      </c>
      <c r="H6" s="10">
        <v>33465</v>
      </c>
      <c r="K6" s="10">
        <v>17500000</v>
      </c>
    </row>
    <row r="7" spans="1:11" ht="15">
      <c r="A7" s="2" t="s">
        <v>114</v>
      </c>
      <c r="D7" s="10">
        <v>27996</v>
      </c>
      <c r="H7" s="10">
        <v>27996</v>
      </c>
      <c r="K7" s="10">
        <v>14640000</v>
      </c>
    </row>
    <row r="8" spans="1:11" ht="15">
      <c r="A8" s="2" t="s">
        <v>115</v>
      </c>
      <c r="D8" s="10">
        <v>29641</v>
      </c>
      <c r="H8" s="10">
        <v>29641</v>
      </c>
      <c r="K8" s="10">
        <v>15500000</v>
      </c>
    </row>
    <row r="9" spans="1:11" ht="15">
      <c r="A9" s="2" t="s">
        <v>116</v>
      </c>
      <c r="D9" s="10">
        <v>14342</v>
      </c>
      <c r="H9" s="10">
        <v>14342</v>
      </c>
      <c r="K9" s="10">
        <v>7500000</v>
      </c>
    </row>
  </sheetData>
  <sheetProtection selectLockedCells="1" selectUnlockedCells="1"/>
  <mergeCells count="3">
    <mergeCell ref="A2:F2"/>
    <mergeCell ref="C4:D4"/>
    <mergeCell ref="G4:H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Y7"/>
  <sheetViews>
    <sheetView workbookViewId="0" topLeftCell="A1">
      <selection activeCell="A1" sqref="A1"/>
    </sheetView>
  </sheetViews>
  <sheetFormatPr defaultColWidth="9.140625" defaultRowHeight="15"/>
  <cols>
    <col min="1" max="2" width="8.7109375" style="0" customWidth="1"/>
    <col min="3" max="3" width="10.7109375" style="0" customWidth="1"/>
    <col min="4" max="4" width="8.7109375" style="0" customWidth="1"/>
    <col min="5" max="5" width="7.7109375" style="0" customWidth="1"/>
    <col min="6" max="8" width="8.7109375" style="0" customWidth="1"/>
    <col min="9" max="9" width="6.7109375" style="0" customWidth="1"/>
    <col min="10" max="12" width="8.7109375" style="0" customWidth="1"/>
    <col min="13" max="13" width="6.7109375" style="0" customWidth="1"/>
    <col min="14" max="16" width="8.7109375" style="0" customWidth="1"/>
    <col min="17" max="17" width="32.7109375" style="0" customWidth="1"/>
    <col min="18" max="18" width="8.7109375" style="0" customWidth="1"/>
    <col min="19" max="19" width="1.7109375" style="0" customWidth="1"/>
    <col min="20" max="20" width="8.7109375" style="0" customWidth="1"/>
    <col min="21" max="21" width="24.7109375" style="0" customWidth="1"/>
    <col min="22" max="22" width="8.7109375" style="0" customWidth="1"/>
    <col min="23" max="23" width="1.7109375" style="0" customWidth="1"/>
    <col min="24" max="24" width="8.7109375" style="0" customWidth="1"/>
    <col min="25" max="25" width="14.7109375" style="0" customWidth="1"/>
    <col min="26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4" spans="5:21" ht="15">
      <c r="E4" s="14" t="s">
        <v>118</v>
      </c>
      <c r="F4" s="14"/>
      <c r="G4" s="14"/>
      <c r="H4" s="14"/>
      <c r="I4" s="14"/>
      <c r="J4" s="14"/>
      <c r="K4" s="14"/>
      <c r="L4" s="14"/>
      <c r="M4" s="14"/>
      <c r="Q4" s="14" t="s">
        <v>119</v>
      </c>
      <c r="R4" s="14"/>
      <c r="S4" s="14"/>
      <c r="T4" s="14"/>
      <c r="U4" s="14"/>
    </row>
    <row r="5" spans="5:21" ht="15">
      <c r="E5" s="3" t="s">
        <v>120</v>
      </c>
      <c r="G5" s="3"/>
      <c r="I5" s="3" t="s">
        <v>121</v>
      </c>
      <c r="K5" s="3"/>
      <c r="M5" s="3" t="s">
        <v>122</v>
      </c>
      <c r="O5" s="3"/>
      <c r="Q5" s="14" t="s">
        <v>123</v>
      </c>
      <c r="R5" s="14"/>
      <c r="S5" s="14"/>
      <c r="T5" s="14"/>
      <c r="U5" s="14"/>
    </row>
    <row r="6" spans="3:25" ht="39.75" customHeight="1">
      <c r="C6" s="3" t="s">
        <v>124</v>
      </c>
      <c r="E6" s="3" t="s">
        <v>125</v>
      </c>
      <c r="I6" s="3" t="s">
        <v>126</v>
      </c>
      <c r="M6" s="3" t="s">
        <v>127</v>
      </c>
      <c r="Q6" s="15" t="s">
        <v>128</v>
      </c>
      <c r="S6" s="3"/>
      <c r="U6" s="15" t="s">
        <v>129</v>
      </c>
      <c r="W6" s="3"/>
      <c r="Y6" s="15" t="s">
        <v>130</v>
      </c>
    </row>
    <row r="7" spans="3:25" ht="15">
      <c r="C7" s="5" t="s">
        <v>131</v>
      </c>
      <c r="E7" s="5" t="s">
        <v>132</v>
      </c>
      <c r="I7" s="5" t="s">
        <v>133</v>
      </c>
      <c r="M7" s="5" t="s">
        <v>134</v>
      </c>
      <c r="Q7" s="5" t="s">
        <v>135</v>
      </c>
      <c r="S7" s="5" t="s">
        <v>136</v>
      </c>
      <c r="U7" s="5" t="s">
        <v>137</v>
      </c>
      <c r="W7" s="5" t="e">
        <f>#N/A</f>
        <v>#N/A</v>
      </c>
      <c r="Y7" s="3" t="s">
        <v>138</v>
      </c>
    </row>
  </sheetData>
  <sheetProtection selectLockedCells="1" selectUnlockedCells="1"/>
  <mergeCells count="4">
    <mergeCell ref="A2:F2"/>
    <mergeCell ref="E4:M4"/>
    <mergeCell ref="Q4:U4"/>
    <mergeCell ref="Q5:U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2023-10-19T20:17:22Z</dcterms:created>
  <dcterms:modified xsi:type="dcterms:W3CDTF">2023-10-19T20:17:22Z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